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3 D" sheetId="1" r:id="rId1"/>
    <sheet name="3 družstva" sheetId="2" r:id="rId2"/>
    <sheet name="Zápis 3" sheetId="3" r:id="rId3"/>
    <sheet name="registrace" sheetId="4" r:id="rId4"/>
  </sheets>
  <definedNames>
    <definedName name="_xlnm.Print_Area" localSheetId="2">'Zápis 3'!$A$1:$AI$53</definedName>
  </definedNames>
  <calcPr fullCalcOnLoad="1"/>
</workbook>
</file>

<file path=xl/sharedStrings.xml><?xml version="1.0" encoding="utf-8"?>
<sst xmlns="http://schemas.openxmlformats.org/spreadsheetml/2006/main" count="113" uniqueCount="34">
  <si>
    <t>:</t>
  </si>
  <si>
    <t>skóre sety</t>
  </si>
  <si>
    <t>skóre míče</t>
  </si>
  <si>
    <t>body</t>
  </si>
  <si>
    <t>pořadí</t>
  </si>
  <si>
    <t>Pořadí zápasů   :</t>
  </si>
  <si>
    <t>I.   Set  :</t>
  </si>
  <si>
    <t>Vítězí družstvo  :   …………………………….   ….  :  ….    skóre :   ……  :  ……</t>
  </si>
  <si>
    <t>Zápis o utkání na turnaji</t>
  </si>
  <si>
    <t xml:space="preserve">Kategorie : </t>
  </si>
  <si>
    <t>Skupina :</t>
  </si>
  <si>
    <t>Kurt :</t>
  </si>
  <si>
    <t>Kategorie  :</t>
  </si>
  <si>
    <t>Skupina  :</t>
  </si>
  <si>
    <t>družstvo  A</t>
  </si>
  <si>
    <t>družstvo B</t>
  </si>
  <si>
    <t>s</t>
  </si>
  <si>
    <t>m</t>
  </si>
  <si>
    <t>Rozlosování turnaje</t>
  </si>
  <si>
    <t>č.</t>
  </si>
  <si>
    <t>družstvo</t>
  </si>
  <si>
    <t>II. Set  :</t>
  </si>
  <si>
    <t xml:space="preserve">  </t>
  </si>
  <si>
    <t xml:space="preserve"> </t>
  </si>
  <si>
    <t>II.  Set  :</t>
  </si>
  <si>
    <t>III. Set   :</t>
  </si>
  <si>
    <t>II. Se t  :</t>
  </si>
  <si>
    <t>muži</t>
  </si>
  <si>
    <t>A</t>
  </si>
  <si>
    <t>X</t>
  </si>
  <si>
    <t>Mistrovství ČR dvojic mužů Karlovy Vary 31.8.2014</t>
  </si>
  <si>
    <t>Čelákovice "A"</t>
  </si>
  <si>
    <t>Karlovy Vary "B"</t>
  </si>
  <si>
    <t>Zruč-Senec "A"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</si>
</sst>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4.00390625" style="0" customWidth="1"/>
    <col min="2" max="2" width="29.375" style="0" customWidth="1"/>
    <col min="3" max="3" width="5.00390625" style="0" customWidth="1"/>
    <col min="4" max="4" width="1.37890625" style="0" customWidth="1"/>
    <col min="5" max="5" width="5.375" style="0" customWidth="1"/>
    <col min="6" max="6" width="4.75390625" style="0" customWidth="1"/>
    <col min="7" max="7" width="1.37890625" style="0" customWidth="1"/>
    <col min="8" max="8" width="4.875" style="0" customWidth="1"/>
    <col min="9" max="9" width="5.125" style="0" customWidth="1"/>
    <col min="10" max="10" width="1.37890625" style="0" customWidth="1"/>
    <col min="11" max="12" width="5.00390625" style="0" customWidth="1"/>
    <col min="13" max="13" width="1.37890625" style="0" customWidth="1"/>
    <col min="14" max="14" width="5.375" style="0" customWidth="1"/>
  </cols>
  <sheetData>
    <row r="1" ht="13.5" thickBot="1"/>
    <row r="2" spans="1:15" ht="12.75">
      <c r="A2" s="59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ht="13.5" thickBo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32.25" customHeight="1" thickBot="1">
      <c r="A4" s="5"/>
      <c r="B4" s="6" t="s">
        <v>12</v>
      </c>
      <c r="C4" s="21" t="s">
        <v>27</v>
      </c>
      <c r="D4" s="21"/>
      <c r="E4" s="21"/>
      <c r="F4" s="21"/>
      <c r="G4" s="21"/>
      <c r="H4" s="21"/>
      <c r="I4" s="21" t="s">
        <v>13</v>
      </c>
      <c r="J4" s="21"/>
      <c r="K4" s="21"/>
      <c r="L4" s="21"/>
      <c r="M4" s="21" t="s">
        <v>28</v>
      </c>
      <c r="N4" s="21"/>
      <c r="O4" s="22"/>
    </row>
    <row r="5" spans="1:15" ht="12.75" customHeight="1">
      <c r="A5" s="1"/>
      <c r="B5" s="1"/>
      <c r="C5" s="59">
        <v>1</v>
      </c>
      <c r="D5" s="60"/>
      <c r="E5" s="61"/>
      <c r="F5" s="59">
        <v>2</v>
      </c>
      <c r="G5" s="60"/>
      <c r="H5" s="61"/>
      <c r="I5" s="28">
        <v>3</v>
      </c>
      <c r="J5" s="30"/>
      <c r="K5" s="19"/>
      <c r="L5" s="66" t="s">
        <v>1</v>
      </c>
      <c r="M5" s="67"/>
      <c r="N5" s="68"/>
      <c r="O5" s="3" t="s">
        <v>3</v>
      </c>
    </row>
    <row r="6" spans="1:15" ht="13.5" customHeight="1" thickBot="1">
      <c r="A6" s="2"/>
      <c r="B6" s="2"/>
      <c r="C6" s="62"/>
      <c r="D6" s="63"/>
      <c r="E6" s="64"/>
      <c r="F6" s="62"/>
      <c r="G6" s="63"/>
      <c r="H6" s="64"/>
      <c r="I6" s="72"/>
      <c r="J6" s="73"/>
      <c r="K6" s="74"/>
      <c r="L6" s="69" t="s">
        <v>2</v>
      </c>
      <c r="M6" s="70"/>
      <c r="N6" s="71"/>
      <c r="O6" s="4" t="s">
        <v>4</v>
      </c>
    </row>
    <row r="7" spans="1:15" ht="12.75" customHeight="1">
      <c r="A7" s="34">
        <v>1</v>
      </c>
      <c r="B7" s="37" t="str">
        <f>'3 družstva'!B7:B8</f>
        <v>Čelákovice "A"</v>
      </c>
      <c r="C7" s="42" t="s">
        <v>29</v>
      </c>
      <c r="D7" s="43"/>
      <c r="E7" s="44"/>
      <c r="F7" s="28"/>
      <c r="G7" s="30" t="s">
        <v>0</v>
      </c>
      <c r="H7" s="19"/>
      <c r="I7" s="28"/>
      <c r="J7" s="30" t="s">
        <v>0</v>
      </c>
      <c r="K7" s="19"/>
      <c r="L7" s="28"/>
      <c r="M7" s="30" t="s">
        <v>0</v>
      </c>
      <c r="N7" s="19"/>
      <c r="O7" s="51"/>
    </row>
    <row r="8" spans="1:15" ht="13.5" customHeight="1" thickBot="1">
      <c r="A8" s="35"/>
      <c r="B8" s="38"/>
      <c r="C8" s="45"/>
      <c r="D8" s="46"/>
      <c r="E8" s="47"/>
      <c r="F8" s="29"/>
      <c r="G8" s="31"/>
      <c r="H8" s="20"/>
      <c r="I8" s="29"/>
      <c r="J8" s="31"/>
      <c r="K8" s="20"/>
      <c r="L8" s="29"/>
      <c r="M8" s="31"/>
      <c r="N8" s="20"/>
      <c r="O8" s="52"/>
    </row>
    <row r="9" spans="1:15" ht="12.75" customHeight="1">
      <c r="A9" s="35"/>
      <c r="B9" s="39"/>
      <c r="C9" s="45"/>
      <c r="D9" s="46"/>
      <c r="E9" s="47"/>
      <c r="F9" s="32"/>
      <c r="G9" s="24" t="s">
        <v>0</v>
      </c>
      <c r="H9" s="26"/>
      <c r="I9" s="32"/>
      <c r="J9" s="24" t="s">
        <v>0</v>
      </c>
      <c r="K9" s="26"/>
      <c r="L9" s="55"/>
      <c r="M9" s="24" t="s">
        <v>0</v>
      </c>
      <c r="N9" s="57"/>
      <c r="O9" s="53"/>
    </row>
    <row r="10" spans="1:15" ht="13.5" customHeight="1" thickBot="1">
      <c r="A10" s="36"/>
      <c r="B10" s="40"/>
      <c r="C10" s="48"/>
      <c r="D10" s="49"/>
      <c r="E10" s="50"/>
      <c r="F10" s="33"/>
      <c r="G10" s="25"/>
      <c r="H10" s="27"/>
      <c r="I10" s="33"/>
      <c r="J10" s="25"/>
      <c r="K10" s="27"/>
      <c r="L10" s="56"/>
      <c r="M10" s="25"/>
      <c r="N10" s="58"/>
      <c r="O10" s="54"/>
    </row>
    <row r="11" spans="1:15" ht="12.75" customHeight="1">
      <c r="A11" s="34">
        <v>2</v>
      </c>
      <c r="B11" s="37" t="str">
        <f>'3 družstva'!B11:B12</f>
        <v>Karlovy Vary "B"</v>
      </c>
      <c r="C11" s="28"/>
      <c r="D11" s="30" t="s">
        <v>0</v>
      </c>
      <c r="E11" s="19"/>
      <c r="F11" s="42" t="s">
        <v>29</v>
      </c>
      <c r="G11" s="43"/>
      <c r="H11" s="44"/>
      <c r="I11" s="28"/>
      <c r="J11" s="30" t="s">
        <v>0</v>
      </c>
      <c r="K11" s="19"/>
      <c r="L11" s="28"/>
      <c r="M11" s="30" t="s">
        <v>0</v>
      </c>
      <c r="N11" s="19"/>
      <c r="O11" s="51"/>
    </row>
    <row r="12" spans="1:15" ht="13.5" customHeight="1" thickBot="1">
      <c r="A12" s="35"/>
      <c r="B12" s="38"/>
      <c r="C12" s="29"/>
      <c r="D12" s="31"/>
      <c r="E12" s="20"/>
      <c r="F12" s="45"/>
      <c r="G12" s="46"/>
      <c r="H12" s="47"/>
      <c r="I12" s="29"/>
      <c r="J12" s="31"/>
      <c r="K12" s="20"/>
      <c r="L12" s="29"/>
      <c r="M12" s="31"/>
      <c r="N12" s="20"/>
      <c r="O12" s="52"/>
    </row>
    <row r="13" spans="1:15" ht="12.75" customHeight="1">
      <c r="A13" s="35"/>
      <c r="B13" s="39"/>
      <c r="C13" s="32"/>
      <c r="D13" s="24" t="s">
        <v>0</v>
      </c>
      <c r="E13" s="26"/>
      <c r="F13" s="45"/>
      <c r="G13" s="46"/>
      <c r="H13" s="47"/>
      <c r="I13" s="32"/>
      <c r="J13" s="24" t="s">
        <v>0</v>
      </c>
      <c r="K13" s="26"/>
      <c r="L13" s="55"/>
      <c r="M13" s="24" t="s">
        <v>0</v>
      </c>
      <c r="N13" s="57"/>
      <c r="O13" s="53"/>
    </row>
    <row r="14" spans="1:15" ht="13.5" customHeight="1" thickBot="1">
      <c r="A14" s="36"/>
      <c r="B14" s="40"/>
      <c r="C14" s="33"/>
      <c r="D14" s="25"/>
      <c r="E14" s="27"/>
      <c r="F14" s="48"/>
      <c r="G14" s="49"/>
      <c r="H14" s="50"/>
      <c r="I14" s="33"/>
      <c r="J14" s="25"/>
      <c r="K14" s="27"/>
      <c r="L14" s="56"/>
      <c r="M14" s="25"/>
      <c r="N14" s="58"/>
      <c r="O14" s="54"/>
    </row>
    <row r="15" spans="1:15" ht="12.75" customHeight="1">
      <c r="A15" s="34">
        <v>3</v>
      </c>
      <c r="B15" s="37" t="str">
        <f>'3 družstva'!B15:B16</f>
        <v>Zruč-Senec "A"</v>
      </c>
      <c r="C15" s="28"/>
      <c r="D15" s="30" t="s">
        <v>0</v>
      </c>
      <c r="E15" s="19"/>
      <c r="F15" s="28"/>
      <c r="G15" s="30" t="s">
        <v>0</v>
      </c>
      <c r="H15" s="19"/>
      <c r="I15" s="42" t="s">
        <v>29</v>
      </c>
      <c r="J15" s="43"/>
      <c r="K15" s="44"/>
      <c r="L15" s="28"/>
      <c r="M15" s="30" t="s">
        <v>0</v>
      </c>
      <c r="N15" s="19"/>
      <c r="O15" s="51"/>
    </row>
    <row r="16" spans="1:15" ht="13.5" customHeight="1" thickBot="1">
      <c r="A16" s="35"/>
      <c r="B16" s="38"/>
      <c r="C16" s="29"/>
      <c r="D16" s="31"/>
      <c r="E16" s="20"/>
      <c r="F16" s="29"/>
      <c r="G16" s="31"/>
      <c r="H16" s="20"/>
      <c r="I16" s="45"/>
      <c r="J16" s="46"/>
      <c r="K16" s="47"/>
      <c r="L16" s="29"/>
      <c r="M16" s="31"/>
      <c r="N16" s="20"/>
      <c r="O16" s="52"/>
    </row>
    <row r="17" spans="1:15" ht="12.75" customHeight="1">
      <c r="A17" s="35"/>
      <c r="B17" s="39"/>
      <c r="C17" s="32"/>
      <c r="D17" s="24" t="s">
        <v>0</v>
      </c>
      <c r="E17" s="26"/>
      <c r="F17" s="32"/>
      <c r="G17" s="24" t="s">
        <v>0</v>
      </c>
      <c r="H17" s="26"/>
      <c r="I17" s="45"/>
      <c r="J17" s="46"/>
      <c r="K17" s="47"/>
      <c r="L17" s="55"/>
      <c r="M17" s="24" t="s">
        <v>0</v>
      </c>
      <c r="N17" s="57"/>
      <c r="O17" s="53"/>
    </row>
    <row r="18" spans="1:15" ht="13.5" customHeight="1" thickBot="1">
      <c r="A18" s="36"/>
      <c r="B18" s="40"/>
      <c r="C18" s="33"/>
      <c r="D18" s="25"/>
      <c r="E18" s="27"/>
      <c r="F18" s="33"/>
      <c r="G18" s="25"/>
      <c r="H18" s="27"/>
      <c r="I18" s="48"/>
      <c r="J18" s="49"/>
      <c r="K18" s="50"/>
      <c r="L18" s="56"/>
      <c r="M18" s="25"/>
      <c r="N18" s="58"/>
      <c r="O18" s="54"/>
    </row>
    <row r="20" spans="1:15" ht="24.75" customHeight="1">
      <c r="A20" s="65" t="s">
        <v>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2" ht="12.75">
      <c r="A21" s="41">
        <v>1</v>
      </c>
      <c r="B21" s="23" t="str">
        <f>B7</f>
        <v>Čelákovice "A"</v>
      </c>
      <c r="C21" s="23"/>
      <c r="D21" s="23"/>
      <c r="E21" s="41" t="s">
        <v>0</v>
      </c>
      <c r="F21" s="23" t="str">
        <f>B15</f>
        <v>Zruč-Senec "A"</v>
      </c>
      <c r="G21" s="23"/>
      <c r="H21" s="23"/>
      <c r="I21" s="23"/>
      <c r="J21" s="23"/>
      <c r="K21" s="23"/>
      <c r="L21" s="23"/>
    </row>
    <row r="22" spans="1:12" ht="12.75">
      <c r="A22" s="41"/>
      <c r="B22" s="23"/>
      <c r="C22" s="23"/>
      <c r="D22" s="23"/>
      <c r="E22" s="41"/>
      <c r="F22" s="23"/>
      <c r="G22" s="23"/>
      <c r="H22" s="23"/>
      <c r="I22" s="23"/>
      <c r="J22" s="23"/>
      <c r="K22" s="23"/>
      <c r="L22" s="23"/>
    </row>
    <row r="23" spans="1:12" ht="12.75">
      <c r="A23" s="41">
        <v>2</v>
      </c>
      <c r="B23" s="23" t="str">
        <f>B11</f>
        <v>Karlovy Vary "B"</v>
      </c>
      <c r="C23" s="23"/>
      <c r="D23" s="23"/>
      <c r="E23" s="41" t="s">
        <v>0</v>
      </c>
      <c r="F23" s="23" t="str">
        <f>B15</f>
        <v>Zruč-Senec "A"</v>
      </c>
      <c r="G23" s="23"/>
      <c r="H23" s="23"/>
      <c r="I23" s="23"/>
      <c r="J23" s="23"/>
      <c r="K23" s="23"/>
      <c r="L23" s="23"/>
    </row>
    <row r="24" spans="1:12" ht="12.75">
      <c r="A24" s="41"/>
      <c r="B24" s="23"/>
      <c r="C24" s="23"/>
      <c r="D24" s="23"/>
      <c r="E24" s="41"/>
      <c r="F24" s="23"/>
      <c r="G24" s="23"/>
      <c r="H24" s="23"/>
      <c r="I24" s="23"/>
      <c r="J24" s="23"/>
      <c r="K24" s="23"/>
      <c r="L24" s="23"/>
    </row>
    <row r="25" spans="1:12" ht="12.75">
      <c r="A25" s="41">
        <v>3</v>
      </c>
      <c r="B25" s="23" t="str">
        <f>B7</f>
        <v>Čelákovice "A"</v>
      </c>
      <c r="C25" s="23"/>
      <c r="D25" s="23"/>
      <c r="E25" s="41" t="s">
        <v>0</v>
      </c>
      <c r="F25" s="23" t="str">
        <f>B11</f>
        <v>Karlovy Vary "B"</v>
      </c>
      <c r="G25" s="23"/>
      <c r="H25" s="23"/>
      <c r="I25" s="23"/>
      <c r="J25" s="23"/>
      <c r="K25" s="23"/>
      <c r="L25" s="23"/>
    </row>
    <row r="26" spans="1:12" ht="12.75">
      <c r="A26" s="41"/>
      <c r="B26" s="23"/>
      <c r="C26" s="23"/>
      <c r="D26" s="23"/>
      <c r="E26" s="41"/>
      <c r="F26" s="23"/>
      <c r="G26" s="23"/>
      <c r="H26" s="23"/>
      <c r="I26" s="23"/>
      <c r="J26" s="23"/>
      <c r="K26" s="23"/>
      <c r="L26" s="23"/>
    </row>
    <row r="27" spans="14:15" ht="12.75">
      <c r="N27" s="9"/>
      <c r="O27" s="9"/>
    </row>
    <row r="28" spans="14:15" ht="12.75">
      <c r="N28" s="9"/>
      <c r="O28" s="9"/>
    </row>
  </sheetData>
  <sheetProtection/>
  <mergeCells count="97">
    <mergeCell ref="A2:O3"/>
    <mergeCell ref="C4:H4"/>
    <mergeCell ref="A20:O20"/>
    <mergeCell ref="L5:N5"/>
    <mergeCell ref="L6:N6"/>
    <mergeCell ref="C7:E10"/>
    <mergeCell ref="F11:H14"/>
    <mergeCell ref="C5:E6"/>
    <mergeCell ref="F5:H6"/>
    <mergeCell ref="I5:K6"/>
    <mergeCell ref="O17:O18"/>
    <mergeCell ref="N15:N16"/>
    <mergeCell ref="L17:L18"/>
    <mergeCell ref="M17:M18"/>
    <mergeCell ref="N17:N18"/>
    <mergeCell ref="O15:O16"/>
    <mergeCell ref="L15:L16"/>
    <mergeCell ref="M15:M16"/>
    <mergeCell ref="L11:L12"/>
    <mergeCell ref="N9:N10"/>
    <mergeCell ref="L7:L8"/>
    <mergeCell ref="M7:M8"/>
    <mergeCell ref="N11:N12"/>
    <mergeCell ref="M11:M12"/>
    <mergeCell ref="M9:M10"/>
    <mergeCell ref="N7:N8"/>
    <mergeCell ref="D15:D16"/>
    <mergeCell ref="E15:E16"/>
    <mergeCell ref="O7:O8"/>
    <mergeCell ref="O9:O10"/>
    <mergeCell ref="O11:O12"/>
    <mergeCell ref="O13:O14"/>
    <mergeCell ref="L13:L14"/>
    <mergeCell ref="M13:M14"/>
    <mergeCell ref="L9:L10"/>
    <mergeCell ref="N13:N14"/>
    <mergeCell ref="F17:F18"/>
    <mergeCell ref="G17:G18"/>
    <mergeCell ref="H17:H18"/>
    <mergeCell ref="I15:K18"/>
    <mergeCell ref="F15:F16"/>
    <mergeCell ref="G15:G16"/>
    <mergeCell ref="A25:A26"/>
    <mergeCell ref="B23:D24"/>
    <mergeCell ref="B25:D26"/>
    <mergeCell ref="A17:A18"/>
    <mergeCell ref="B17:B18"/>
    <mergeCell ref="C17:C18"/>
    <mergeCell ref="D17:D18"/>
    <mergeCell ref="A21:A22"/>
    <mergeCell ref="B21:D22"/>
    <mergeCell ref="K13:K14"/>
    <mergeCell ref="A15:A16"/>
    <mergeCell ref="A23:A24"/>
    <mergeCell ref="E21:E22"/>
    <mergeCell ref="F21:L22"/>
    <mergeCell ref="E17:E18"/>
    <mergeCell ref="E23:E24"/>
    <mergeCell ref="H15:H16"/>
    <mergeCell ref="I13:I14"/>
    <mergeCell ref="J13:J14"/>
    <mergeCell ref="J11:J12"/>
    <mergeCell ref="E11:E12"/>
    <mergeCell ref="E25:E26"/>
    <mergeCell ref="A13:A14"/>
    <mergeCell ref="B13:B14"/>
    <mergeCell ref="C13:C14"/>
    <mergeCell ref="D13:D14"/>
    <mergeCell ref="E13:E14"/>
    <mergeCell ref="B15:B16"/>
    <mergeCell ref="C15:C16"/>
    <mergeCell ref="B9:B10"/>
    <mergeCell ref="A11:A12"/>
    <mergeCell ref="B11:B12"/>
    <mergeCell ref="C11:C12"/>
    <mergeCell ref="D11:D12"/>
    <mergeCell ref="I11:I12"/>
    <mergeCell ref="J7:J8"/>
    <mergeCell ref="I9:I10"/>
    <mergeCell ref="K11:K12"/>
    <mergeCell ref="A7:A8"/>
    <mergeCell ref="A9:A10"/>
    <mergeCell ref="F7:F8"/>
    <mergeCell ref="G7:G8"/>
    <mergeCell ref="F9:F10"/>
    <mergeCell ref="G9:G10"/>
    <mergeCell ref="B7:B8"/>
    <mergeCell ref="K7:K8"/>
    <mergeCell ref="H7:H8"/>
    <mergeCell ref="I4:L4"/>
    <mergeCell ref="M4:O4"/>
    <mergeCell ref="F23:L24"/>
    <mergeCell ref="F25:L26"/>
    <mergeCell ref="J9:J10"/>
    <mergeCell ref="K9:K10"/>
    <mergeCell ref="H9:H10"/>
    <mergeCell ref="I7:I8"/>
  </mergeCells>
  <printOptions/>
  <pageMargins left="0.57" right="0.69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4">
      <selection activeCell="O9" sqref="O9:O10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5.00390625" style="0" customWidth="1"/>
    <col min="4" max="4" width="1.37890625" style="0" customWidth="1"/>
    <col min="5" max="5" width="5.75390625" style="0" customWidth="1"/>
    <col min="6" max="6" width="4.25390625" style="0" customWidth="1"/>
    <col min="7" max="7" width="1.37890625" style="0" customWidth="1"/>
    <col min="8" max="8" width="5.25390625" style="0" customWidth="1"/>
    <col min="9" max="9" width="4.25390625" style="0" customWidth="1"/>
    <col min="10" max="10" width="1.37890625" style="0" customWidth="1"/>
    <col min="11" max="11" width="5.125" style="0" customWidth="1"/>
    <col min="12" max="12" width="4.75390625" style="0" bestFit="1" customWidth="1"/>
    <col min="13" max="13" width="1.37890625" style="0" customWidth="1"/>
    <col min="14" max="14" width="4.875" style="0" customWidth="1"/>
  </cols>
  <sheetData>
    <row r="1" ht="13.5" thickBot="1"/>
    <row r="2" spans="1:15" ht="12.75">
      <c r="A2" s="59" t="str">
        <f>'3 D'!A2:O3</f>
        <v>Mistrovství ČR dvojic mužů Karlovy Vary 31.8.2014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ht="13.5" thickBo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32.25" customHeight="1" thickBot="1">
      <c r="A4" s="5"/>
      <c r="B4" s="6" t="s">
        <v>12</v>
      </c>
      <c r="C4" s="21" t="s">
        <v>27</v>
      </c>
      <c r="D4" s="21"/>
      <c r="E4" s="21"/>
      <c r="F4" s="21"/>
      <c r="G4" s="21"/>
      <c r="H4" s="21"/>
      <c r="I4" s="21" t="s">
        <v>13</v>
      </c>
      <c r="J4" s="21"/>
      <c r="K4" s="21"/>
      <c r="L4" s="21"/>
      <c r="M4" s="21" t="s">
        <v>28</v>
      </c>
      <c r="N4" s="21"/>
      <c r="O4" s="22"/>
    </row>
    <row r="5" spans="1:15" ht="12.75" customHeight="1">
      <c r="A5" s="1"/>
      <c r="B5" s="1"/>
      <c r="C5" s="59">
        <v>1</v>
      </c>
      <c r="D5" s="60"/>
      <c r="E5" s="61"/>
      <c r="F5" s="59">
        <v>2</v>
      </c>
      <c r="G5" s="60"/>
      <c r="H5" s="61"/>
      <c r="I5" s="28">
        <v>3</v>
      </c>
      <c r="J5" s="30"/>
      <c r="K5" s="19"/>
      <c r="L5" s="66" t="s">
        <v>1</v>
      </c>
      <c r="M5" s="67"/>
      <c r="N5" s="68"/>
      <c r="O5" s="3" t="s">
        <v>3</v>
      </c>
    </row>
    <row r="6" spans="1:15" ht="13.5" customHeight="1" thickBot="1">
      <c r="A6" s="2"/>
      <c r="B6" s="2"/>
      <c r="C6" s="62"/>
      <c r="D6" s="63"/>
      <c r="E6" s="64"/>
      <c r="F6" s="62"/>
      <c r="G6" s="63"/>
      <c r="H6" s="64"/>
      <c r="I6" s="72"/>
      <c r="J6" s="73"/>
      <c r="K6" s="74"/>
      <c r="L6" s="69" t="s">
        <v>2</v>
      </c>
      <c r="M6" s="70"/>
      <c r="N6" s="71"/>
      <c r="O6" s="4" t="s">
        <v>4</v>
      </c>
    </row>
    <row r="7" spans="1:15" ht="12.75" customHeight="1">
      <c r="A7" s="34">
        <v>1</v>
      </c>
      <c r="B7" s="37" t="str">
        <f>registrace!B3</f>
        <v>Čelákovice "A"</v>
      </c>
      <c r="C7" s="42" t="s">
        <v>29</v>
      </c>
      <c r="D7" s="43"/>
      <c r="E7" s="44"/>
      <c r="F7" s="28">
        <f>N25</f>
        <v>0</v>
      </c>
      <c r="G7" s="30" t="s">
        <v>0</v>
      </c>
      <c r="H7" s="19">
        <f>O25</f>
        <v>2</v>
      </c>
      <c r="I7" s="28">
        <f>N21</f>
        <v>2</v>
      </c>
      <c r="J7" s="30" t="s">
        <v>0</v>
      </c>
      <c r="K7" s="19">
        <f>O21</f>
        <v>0</v>
      </c>
      <c r="L7" s="28">
        <f>F7+I7</f>
        <v>2</v>
      </c>
      <c r="M7" s="30" t="s">
        <v>0</v>
      </c>
      <c r="N7" s="19">
        <f>H7+K7</f>
        <v>2</v>
      </c>
      <c r="O7" s="51">
        <v>2</v>
      </c>
    </row>
    <row r="8" spans="1:15" ht="13.5" customHeight="1" thickBot="1">
      <c r="A8" s="35"/>
      <c r="B8" s="38"/>
      <c r="C8" s="45"/>
      <c r="D8" s="46"/>
      <c r="E8" s="47"/>
      <c r="F8" s="29"/>
      <c r="G8" s="31"/>
      <c r="H8" s="20"/>
      <c r="I8" s="29"/>
      <c r="J8" s="31"/>
      <c r="K8" s="20"/>
      <c r="L8" s="29"/>
      <c r="M8" s="31"/>
      <c r="N8" s="20"/>
      <c r="O8" s="52"/>
    </row>
    <row r="9" spans="1:15" ht="12.75" customHeight="1">
      <c r="A9" s="35"/>
      <c r="B9" s="39"/>
      <c r="C9" s="45"/>
      <c r="D9" s="46"/>
      <c r="E9" s="47"/>
      <c r="F9" s="32">
        <f>N26</f>
        <v>16</v>
      </c>
      <c r="G9" s="24" t="s">
        <v>0</v>
      </c>
      <c r="H9" s="26">
        <f>O26</f>
        <v>20</v>
      </c>
      <c r="I9" s="32">
        <f>N22</f>
        <v>20</v>
      </c>
      <c r="J9" s="24" t="s">
        <v>0</v>
      </c>
      <c r="K9" s="26">
        <f>O22</f>
        <v>15</v>
      </c>
      <c r="L9" s="55">
        <f>F9+I9</f>
        <v>36</v>
      </c>
      <c r="M9" s="24" t="s">
        <v>0</v>
      </c>
      <c r="N9" s="57">
        <f>H9+K9</f>
        <v>35</v>
      </c>
      <c r="O9" s="53">
        <v>2</v>
      </c>
    </row>
    <row r="10" spans="1:15" ht="13.5" customHeight="1" thickBot="1">
      <c r="A10" s="36"/>
      <c r="B10" s="40"/>
      <c r="C10" s="48"/>
      <c r="D10" s="49"/>
      <c r="E10" s="50"/>
      <c r="F10" s="33"/>
      <c r="G10" s="25"/>
      <c r="H10" s="27"/>
      <c r="I10" s="33"/>
      <c r="J10" s="25"/>
      <c r="K10" s="27"/>
      <c r="L10" s="56"/>
      <c r="M10" s="25"/>
      <c r="N10" s="58"/>
      <c r="O10" s="54"/>
    </row>
    <row r="11" spans="1:15" ht="12.75" customHeight="1">
      <c r="A11" s="34">
        <v>2</v>
      </c>
      <c r="B11" s="37" t="str">
        <f>registrace!B4</f>
        <v>Karlovy Vary "B"</v>
      </c>
      <c r="C11" s="28">
        <f>H7</f>
        <v>2</v>
      </c>
      <c r="D11" s="30" t="s">
        <v>0</v>
      </c>
      <c r="E11" s="19">
        <f>F7</f>
        <v>0</v>
      </c>
      <c r="F11" s="42" t="s">
        <v>29</v>
      </c>
      <c r="G11" s="43"/>
      <c r="H11" s="44"/>
      <c r="I11" s="28">
        <f>N23</f>
        <v>2</v>
      </c>
      <c r="J11" s="30" t="s">
        <v>0</v>
      </c>
      <c r="K11" s="19">
        <f>O23</f>
        <v>0</v>
      </c>
      <c r="L11" s="28">
        <f>C11+I11</f>
        <v>4</v>
      </c>
      <c r="M11" s="30" t="s">
        <v>0</v>
      </c>
      <c r="N11" s="19">
        <f>E11+K11</f>
        <v>0</v>
      </c>
      <c r="O11" s="51">
        <v>4</v>
      </c>
    </row>
    <row r="12" spans="1:15" ht="13.5" customHeight="1" thickBot="1">
      <c r="A12" s="35"/>
      <c r="B12" s="38"/>
      <c r="C12" s="29"/>
      <c r="D12" s="31"/>
      <c r="E12" s="20"/>
      <c r="F12" s="45"/>
      <c r="G12" s="46"/>
      <c r="H12" s="47"/>
      <c r="I12" s="29"/>
      <c r="J12" s="31"/>
      <c r="K12" s="20"/>
      <c r="L12" s="29"/>
      <c r="M12" s="31"/>
      <c r="N12" s="20"/>
      <c r="O12" s="52"/>
    </row>
    <row r="13" spans="1:15" ht="12.75" customHeight="1">
      <c r="A13" s="35"/>
      <c r="B13" s="39"/>
      <c r="C13" s="32">
        <f>H9</f>
        <v>20</v>
      </c>
      <c r="D13" s="24" t="s">
        <v>0</v>
      </c>
      <c r="E13" s="26">
        <f>F9</f>
        <v>16</v>
      </c>
      <c r="F13" s="45"/>
      <c r="G13" s="46"/>
      <c r="H13" s="47"/>
      <c r="I13" s="32">
        <f>N24</f>
        <v>20</v>
      </c>
      <c r="J13" s="24" t="s">
        <v>0</v>
      </c>
      <c r="K13" s="26">
        <f>O24</f>
        <v>15</v>
      </c>
      <c r="L13" s="55">
        <f>C13+I13</f>
        <v>40</v>
      </c>
      <c r="M13" s="24" t="s">
        <v>0</v>
      </c>
      <c r="N13" s="57">
        <f>E13+K13</f>
        <v>31</v>
      </c>
      <c r="O13" s="53">
        <v>1</v>
      </c>
    </row>
    <row r="14" spans="1:15" ht="13.5" customHeight="1" thickBot="1">
      <c r="A14" s="36"/>
      <c r="B14" s="40"/>
      <c r="C14" s="33"/>
      <c r="D14" s="25"/>
      <c r="E14" s="27"/>
      <c r="F14" s="48"/>
      <c r="G14" s="49"/>
      <c r="H14" s="50"/>
      <c r="I14" s="33"/>
      <c r="J14" s="25"/>
      <c r="K14" s="27"/>
      <c r="L14" s="56"/>
      <c r="M14" s="25"/>
      <c r="N14" s="58"/>
      <c r="O14" s="54"/>
    </row>
    <row r="15" spans="1:15" ht="12.75" customHeight="1">
      <c r="A15" s="34">
        <v>3</v>
      </c>
      <c r="B15" s="37" t="str">
        <f>registrace!B5</f>
        <v>Zruč-Senec "A"</v>
      </c>
      <c r="C15" s="28">
        <f>K7</f>
        <v>0</v>
      </c>
      <c r="D15" s="30" t="s">
        <v>0</v>
      </c>
      <c r="E15" s="19">
        <f>I7</f>
        <v>2</v>
      </c>
      <c r="F15" s="28">
        <f>K11</f>
        <v>0</v>
      </c>
      <c r="G15" s="30" t="s">
        <v>0</v>
      </c>
      <c r="H15" s="19">
        <f>I11</f>
        <v>2</v>
      </c>
      <c r="I15" s="42" t="s">
        <v>29</v>
      </c>
      <c r="J15" s="43"/>
      <c r="K15" s="44"/>
      <c r="L15" s="28">
        <f>C15+F15</f>
        <v>0</v>
      </c>
      <c r="M15" s="30" t="s">
        <v>0</v>
      </c>
      <c r="N15" s="19">
        <f>E15+H15</f>
        <v>4</v>
      </c>
      <c r="O15" s="51">
        <v>0</v>
      </c>
    </row>
    <row r="16" spans="1:15" ht="13.5" customHeight="1" thickBot="1">
      <c r="A16" s="35"/>
      <c r="B16" s="38"/>
      <c r="C16" s="29"/>
      <c r="D16" s="31"/>
      <c r="E16" s="20"/>
      <c r="F16" s="29"/>
      <c r="G16" s="31"/>
      <c r="H16" s="20"/>
      <c r="I16" s="45"/>
      <c r="J16" s="46"/>
      <c r="K16" s="47"/>
      <c r="L16" s="29"/>
      <c r="M16" s="31"/>
      <c r="N16" s="20"/>
      <c r="O16" s="52"/>
    </row>
    <row r="17" spans="1:15" ht="12.75" customHeight="1">
      <c r="A17" s="35"/>
      <c r="B17" s="39"/>
      <c r="C17" s="32">
        <f>K9</f>
        <v>15</v>
      </c>
      <c r="D17" s="24" t="s">
        <v>0</v>
      </c>
      <c r="E17" s="26">
        <f>I9</f>
        <v>20</v>
      </c>
      <c r="F17" s="32">
        <f>K13</f>
        <v>15</v>
      </c>
      <c r="G17" s="24" t="s">
        <v>0</v>
      </c>
      <c r="H17" s="26">
        <f>I13</f>
        <v>20</v>
      </c>
      <c r="I17" s="45"/>
      <c r="J17" s="46"/>
      <c r="K17" s="47"/>
      <c r="L17" s="55">
        <f>C17+F17</f>
        <v>30</v>
      </c>
      <c r="M17" s="24" t="s">
        <v>0</v>
      </c>
      <c r="N17" s="57">
        <f>E17+H17</f>
        <v>40</v>
      </c>
      <c r="O17" s="53">
        <v>3</v>
      </c>
    </row>
    <row r="18" spans="1:15" ht="13.5" customHeight="1" thickBot="1">
      <c r="A18" s="36"/>
      <c r="B18" s="40"/>
      <c r="C18" s="33"/>
      <c r="D18" s="25"/>
      <c r="E18" s="27"/>
      <c r="F18" s="33"/>
      <c r="G18" s="25"/>
      <c r="H18" s="27"/>
      <c r="I18" s="48"/>
      <c r="J18" s="49"/>
      <c r="K18" s="50"/>
      <c r="L18" s="56"/>
      <c r="M18" s="25"/>
      <c r="N18" s="58"/>
      <c r="O18" s="54"/>
    </row>
    <row r="20" spans="1:15" ht="24.75" customHeight="1">
      <c r="A20" s="65" t="s">
        <v>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2.75">
      <c r="A21" s="41">
        <v>1</v>
      </c>
      <c r="B21" s="23" t="str">
        <f>B7</f>
        <v>Čelákovice "A"</v>
      </c>
      <c r="C21" s="23"/>
      <c r="D21" s="23"/>
      <c r="E21" s="41" t="s">
        <v>0</v>
      </c>
      <c r="F21" s="23" t="str">
        <f>B15</f>
        <v>Zruč-Senec "A"</v>
      </c>
      <c r="G21" s="23"/>
      <c r="H21" s="23"/>
      <c r="I21" s="23"/>
      <c r="J21" s="23"/>
      <c r="K21" s="23"/>
      <c r="L21" s="23"/>
      <c r="N21">
        <v>2</v>
      </c>
      <c r="O21">
        <v>0</v>
      </c>
    </row>
    <row r="22" spans="1:15" ht="12.75">
      <c r="A22" s="41"/>
      <c r="B22" s="23"/>
      <c r="C22" s="23"/>
      <c r="D22" s="23"/>
      <c r="E22" s="41"/>
      <c r="F22" s="23"/>
      <c r="G22" s="23"/>
      <c r="H22" s="23"/>
      <c r="I22" s="23"/>
      <c r="J22" s="23"/>
      <c r="K22" s="23"/>
      <c r="L22" s="23"/>
      <c r="N22">
        <v>20</v>
      </c>
      <c r="O22">
        <v>15</v>
      </c>
    </row>
    <row r="23" spans="1:15" ht="12.75">
      <c r="A23" s="41">
        <v>2</v>
      </c>
      <c r="B23" s="23" t="str">
        <f>B11</f>
        <v>Karlovy Vary "B"</v>
      </c>
      <c r="C23" s="23"/>
      <c r="D23" s="23"/>
      <c r="E23" s="41" t="s">
        <v>0</v>
      </c>
      <c r="F23" s="23" t="str">
        <f>B15</f>
        <v>Zruč-Senec "A"</v>
      </c>
      <c r="G23" s="23"/>
      <c r="H23" s="23"/>
      <c r="I23" s="23"/>
      <c r="J23" s="23"/>
      <c r="K23" s="23"/>
      <c r="L23" s="23"/>
      <c r="N23">
        <v>2</v>
      </c>
      <c r="O23">
        <v>0</v>
      </c>
    </row>
    <row r="24" spans="1:15" ht="12.75">
      <c r="A24" s="41"/>
      <c r="B24" s="23"/>
      <c r="C24" s="23"/>
      <c r="D24" s="23"/>
      <c r="E24" s="41"/>
      <c r="F24" s="23"/>
      <c r="G24" s="23"/>
      <c r="H24" s="23"/>
      <c r="I24" s="23"/>
      <c r="J24" s="23"/>
      <c r="K24" s="23"/>
      <c r="L24" s="23"/>
      <c r="N24">
        <v>20</v>
      </c>
      <c r="O24">
        <v>15</v>
      </c>
    </row>
    <row r="25" spans="1:15" ht="12.75">
      <c r="A25" s="41">
        <v>3</v>
      </c>
      <c r="B25" s="23" t="str">
        <f>B7</f>
        <v>Čelákovice "A"</v>
      </c>
      <c r="C25" s="23"/>
      <c r="D25" s="23"/>
      <c r="E25" s="41" t="s">
        <v>0</v>
      </c>
      <c r="F25" s="23" t="str">
        <f>B11</f>
        <v>Karlovy Vary "B"</v>
      </c>
      <c r="G25" s="23"/>
      <c r="H25" s="23"/>
      <c r="I25" s="23"/>
      <c r="J25" s="23"/>
      <c r="K25" s="23"/>
      <c r="L25" s="23"/>
      <c r="N25">
        <v>0</v>
      </c>
      <c r="O25">
        <v>2</v>
      </c>
    </row>
    <row r="26" spans="1:15" ht="12.75">
      <c r="A26" s="41"/>
      <c r="B26" s="23"/>
      <c r="C26" s="23"/>
      <c r="D26" s="23"/>
      <c r="E26" s="41"/>
      <c r="F26" s="23"/>
      <c r="G26" s="23"/>
      <c r="H26" s="23"/>
      <c r="I26" s="23"/>
      <c r="J26" s="23"/>
      <c r="K26" s="23"/>
      <c r="L26" s="23"/>
      <c r="N26">
        <v>16</v>
      </c>
      <c r="O26">
        <v>20</v>
      </c>
    </row>
    <row r="27" spans="14:15" ht="12.75">
      <c r="N27" s="9" t="s">
        <v>16</v>
      </c>
      <c r="O27" s="9" t="s">
        <v>16</v>
      </c>
    </row>
    <row r="28" spans="14:15" ht="12.75">
      <c r="N28" s="9" t="s">
        <v>17</v>
      </c>
      <c r="O28" s="9" t="s">
        <v>17</v>
      </c>
    </row>
  </sheetData>
  <sheetProtection/>
  <mergeCells count="97">
    <mergeCell ref="I4:L4"/>
    <mergeCell ref="M4:O4"/>
    <mergeCell ref="F23:L24"/>
    <mergeCell ref="F25:L26"/>
    <mergeCell ref="J9:J10"/>
    <mergeCell ref="K9:K10"/>
    <mergeCell ref="H9:H10"/>
    <mergeCell ref="I7:I8"/>
    <mergeCell ref="J7:J8"/>
    <mergeCell ref="K7:K8"/>
    <mergeCell ref="K11:K12"/>
    <mergeCell ref="A7:A8"/>
    <mergeCell ref="A9:A10"/>
    <mergeCell ref="F7:F8"/>
    <mergeCell ref="G7:G8"/>
    <mergeCell ref="F9:F10"/>
    <mergeCell ref="G9:G10"/>
    <mergeCell ref="B7:B8"/>
    <mergeCell ref="B9:B10"/>
    <mergeCell ref="H7:H8"/>
    <mergeCell ref="I11:I12"/>
    <mergeCell ref="J11:J12"/>
    <mergeCell ref="E11:E12"/>
    <mergeCell ref="I9:I10"/>
    <mergeCell ref="A11:A12"/>
    <mergeCell ref="B11:B12"/>
    <mergeCell ref="C11:C12"/>
    <mergeCell ref="D11:D12"/>
    <mergeCell ref="E25:E26"/>
    <mergeCell ref="A13:A14"/>
    <mergeCell ref="B13:B14"/>
    <mergeCell ref="C13:C14"/>
    <mergeCell ref="D13:D14"/>
    <mergeCell ref="E13:E14"/>
    <mergeCell ref="B15:B16"/>
    <mergeCell ref="C15:C16"/>
    <mergeCell ref="D15:D16"/>
    <mergeCell ref="E15:E16"/>
    <mergeCell ref="K13:K14"/>
    <mergeCell ref="A15:A16"/>
    <mergeCell ref="A23:A24"/>
    <mergeCell ref="E21:E22"/>
    <mergeCell ref="F21:L22"/>
    <mergeCell ref="E17:E18"/>
    <mergeCell ref="E23:E24"/>
    <mergeCell ref="H15:H16"/>
    <mergeCell ref="I13:I14"/>
    <mergeCell ref="J13:J14"/>
    <mergeCell ref="A25:A26"/>
    <mergeCell ref="B23:D24"/>
    <mergeCell ref="B25:D26"/>
    <mergeCell ref="A17:A18"/>
    <mergeCell ref="B17:B18"/>
    <mergeCell ref="C17:C18"/>
    <mergeCell ref="D17:D18"/>
    <mergeCell ref="A21:A22"/>
    <mergeCell ref="B21:D22"/>
    <mergeCell ref="F17:F18"/>
    <mergeCell ref="G17:G18"/>
    <mergeCell ref="H17:H18"/>
    <mergeCell ref="I15:K18"/>
    <mergeCell ref="F15:F16"/>
    <mergeCell ref="G15:G16"/>
    <mergeCell ref="L13:L14"/>
    <mergeCell ref="M13:M14"/>
    <mergeCell ref="L9:L10"/>
    <mergeCell ref="N13:N14"/>
    <mergeCell ref="L11:L12"/>
    <mergeCell ref="N9:N10"/>
    <mergeCell ref="O7:O8"/>
    <mergeCell ref="O9:O10"/>
    <mergeCell ref="O11:O12"/>
    <mergeCell ref="O13:O14"/>
    <mergeCell ref="L7:L8"/>
    <mergeCell ref="M7:M8"/>
    <mergeCell ref="N11:N12"/>
    <mergeCell ref="M11:M12"/>
    <mergeCell ref="M9:M10"/>
    <mergeCell ref="N7:N8"/>
    <mergeCell ref="O17:O18"/>
    <mergeCell ref="N15:N16"/>
    <mergeCell ref="L17:L18"/>
    <mergeCell ref="M17:M18"/>
    <mergeCell ref="N17:N18"/>
    <mergeCell ref="O15:O16"/>
    <mergeCell ref="L15:L16"/>
    <mergeCell ref="M15:M16"/>
    <mergeCell ref="A2:O3"/>
    <mergeCell ref="C4:H4"/>
    <mergeCell ref="A20:O20"/>
    <mergeCell ref="L5:N5"/>
    <mergeCell ref="L6:N6"/>
    <mergeCell ref="C7:E10"/>
    <mergeCell ref="F11:H14"/>
    <mergeCell ref="C5:E6"/>
    <mergeCell ref="F5:H6"/>
    <mergeCell ref="I5:K6"/>
  </mergeCells>
  <printOptions/>
  <pageMargins left="0.57" right="0.69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">
      <selection activeCell="AM19" sqref="AM19"/>
    </sheetView>
  </sheetViews>
  <sheetFormatPr defaultColWidth="9.00390625" defaultRowHeight="12.75"/>
  <cols>
    <col min="1" max="35" width="2.75390625" style="0" customWidth="1"/>
  </cols>
  <sheetData>
    <row r="1" spans="1:35" ht="23.25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1" s="7" customFormat="1" ht="20.25">
      <c r="A2" s="76" t="s">
        <v>9</v>
      </c>
      <c r="B2" s="76"/>
      <c r="C2" s="76"/>
      <c r="D2" s="76"/>
      <c r="E2" s="76"/>
      <c r="F2" s="76"/>
      <c r="G2" s="76"/>
      <c r="H2" s="77" t="str">
        <f>'3 družstva'!C4</f>
        <v>muži</v>
      </c>
      <c r="I2" s="77"/>
      <c r="J2" s="77"/>
      <c r="K2" s="77"/>
      <c r="L2" s="77"/>
      <c r="M2" s="77"/>
      <c r="N2" s="7">
        <v>1</v>
      </c>
      <c r="P2" s="76" t="s">
        <v>10</v>
      </c>
      <c r="Q2" s="76"/>
      <c r="R2" s="76"/>
      <c r="S2" s="76"/>
      <c r="T2" s="76"/>
      <c r="U2" s="76"/>
      <c r="V2" s="41" t="str">
        <f>'3 družstva'!M4</f>
        <v>A</v>
      </c>
      <c r="W2" s="41"/>
      <c r="X2" s="41"/>
      <c r="Y2" s="41"/>
      <c r="Z2" s="41"/>
      <c r="AA2" s="41"/>
      <c r="AB2" s="76" t="s">
        <v>11</v>
      </c>
      <c r="AC2" s="76"/>
      <c r="AD2" s="76"/>
      <c r="AE2" s="76"/>
    </row>
    <row r="4" spans="1:35" s="7" customFormat="1" ht="20.25">
      <c r="A4" s="77" t="s">
        <v>14</v>
      </c>
      <c r="B4" s="77"/>
      <c r="C4" s="77"/>
      <c r="D4" s="77"/>
      <c r="E4" s="77"/>
      <c r="F4" s="77"/>
      <c r="G4" s="77"/>
      <c r="H4" s="80" t="str">
        <f>'3 družstva'!B21</f>
        <v>Čelákovice "A"</v>
      </c>
      <c r="I4" s="80"/>
      <c r="J4" s="80"/>
      <c r="K4" s="80"/>
      <c r="L4" s="80"/>
      <c r="M4" s="80"/>
      <c r="N4" s="80"/>
      <c r="O4" s="80"/>
      <c r="P4" s="80"/>
      <c r="Q4" s="80"/>
      <c r="S4" s="77" t="s">
        <v>15</v>
      </c>
      <c r="T4" s="77"/>
      <c r="U4" s="77"/>
      <c r="V4" s="77"/>
      <c r="W4" s="77"/>
      <c r="X4" s="77"/>
      <c r="Y4" s="77"/>
      <c r="Z4" s="80" t="str">
        <f>'3 družstva'!F21</f>
        <v>Zruč-Senec "A"</v>
      </c>
      <c r="AA4" s="80"/>
      <c r="AB4" s="80"/>
      <c r="AC4" s="80"/>
      <c r="AD4" s="80"/>
      <c r="AE4" s="80"/>
      <c r="AF4" s="80"/>
      <c r="AG4" s="80"/>
      <c r="AH4" s="80"/>
      <c r="AI4" s="80"/>
    </row>
    <row r="7" spans="1:30" s="8" customFormat="1" ht="15.75">
      <c r="A7" s="79" t="s">
        <v>6</v>
      </c>
      <c r="B7" s="79"/>
      <c r="C7" s="79"/>
      <c r="D7" s="79"/>
      <c r="E7" s="79"/>
      <c r="F7" s="79"/>
      <c r="H7" s="79"/>
      <c r="I7" s="79"/>
      <c r="M7" s="79" t="s">
        <v>24</v>
      </c>
      <c r="N7" s="79"/>
      <c r="O7" s="79"/>
      <c r="P7" s="79"/>
      <c r="Q7" s="79"/>
      <c r="R7" s="79"/>
      <c r="S7" s="10"/>
      <c r="T7" s="10"/>
      <c r="U7" s="10"/>
      <c r="Y7" s="79" t="s">
        <v>25</v>
      </c>
      <c r="Z7" s="79"/>
      <c r="AA7" s="79"/>
      <c r="AB7" s="79"/>
      <c r="AC7" s="79"/>
      <c r="AD7" s="79"/>
    </row>
    <row r="8" spans="16:21" ht="12.75">
      <c r="P8" s="78"/>
      <c r="Q8" s="78"/>
      <c r="R8" s="78"/>
      <c r="S8" s="78"/>
      <c r="T8" s="78"/>
      <c r="U8" s="78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22</v>
      </c>
      <c r="X9" t="s">
        <v>23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76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</row>
    <row r="15" spans="1:35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8" spans="1:35" ht="23.25">
      <c r="A18" s="75" t="s">
        <v>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1" s="7" customFormat="1" ht="20.25">
      <c r="A19" s="76" t="s">
        <v>9</v>
      </c>
      <c r="B19" s="76"/>
      <c r="C19" s="76"/>
      <c r="D19" s="76"/>
      <c r="E19" s="76"/>
      <c r="F19" s="76"/>
      <c r="G19" s="76"/>
      <c r="H19" s="77" t="str">
        <f>'3 družstva'!C4</f>
        <v>muži</v>
      </c>
      <c r="I19" s="77"/>
      <c r="J19" s="77"/>
      <c r="K19" s="77"/>
      <c r="L19" s="77"/>
      <c r="M19" s="77"/>
      <c r="N19" s="7">
        <v>2</v>
      </c>
      <c r="P19" s="76" t="s">
        <v>10</v>
      </c>
      <c r="Q19" s="76"/>
      <c r="R19" s="76"/>
      <c r="S19" s="76"/>
      <c r="T19" s="76"/>
      <c r="U19" s="76"/>
      <c r="V19" s="41" t="str">
        <f>'3 družstva'!M4</f>
        <v>A</v>
      </c>
      <c r="W19" s="41"/>
      <c r="X19" s="41"/>
      <c r="Y19" s="41"/>
      <c r="Z19" s="41"/>
      <c r="AA19" s="41"/>
      <c r="AB19" s="76" t="s">
        <v>11</v>
      </c>
      <c r="AC19" s="76"/>
      <c r="AD19" s="76"/>
      <c r="AE19" s="76"/>
    </row>
    <row r="21" spans="1:35" s="7" customFormat="1" ht="20.25">
      <c r="A21" s="77" t="s">
        <v>14</v>
      </c>
      <c r="B21" s="77"/>
      <c r="C21" s="77"/>
      <c r="D21" s="77"/>
      <c r="E21" s="77"/>
      <c r="F21" s="77"/>
      <c r="G21" s="77"/>
      <c r="H21" s="80" t="str">
        <f>'3 družstva'!B23</f>
        <v>Karlovy Vary "B"</v>
      </c>
      <c r="I21" s="80"/>
      <c r="J21" s="80"/>
      <c r="K21" s="80"/>
      <c r="L21" s="80"/>
      <c r="M21" s="80"/>
      <c r="N21" s="80"/>
      <c r="O21" s="80"/>
      <c r="P21" s="80"/>
      <c r="Q21" s="80"/>
      <c r="S21" s="77" t="s">
        <v>15</v>
      </c>
      <c r="T21" s="77"/>
      <c r="U21" s="77"/>
      <c r="V21" s="77"/>
      <c r="W21" s="77"/>
      <c r="X21" s="77"/>
      <c r="Y21" s="77"/>
      <c r="Z21" s="80" t="str">
        <f>'3 družstva'!F23</f>
        <v>Zruč-Senec "A"</v>
      </c>
      <c r="AA21" s="80"/>
      <c r="AB21" s="80"/>
      <c r="AC21" s="80"/>
      <c r="AD21" s="80"/>
      <c r="AE21" s="80"/>
      <c r="AF21" s="80"/>
      <c r="AG21" s="80"/>
      <c r="AH21" s="80"/>
      <c r="AI21" s="80"/>
    </row>
    <row r="24" spans="1:30" s="8" customFormat="1" ht="15.75">
      <c r="A24" s="79" t="s">
        <v>6</v>
      </c>
      <c r="B24" s="79"/>
      <c r="C24" s="79"/>
      <c r="D24" s="79"/>
      <c r="E24" s="79"/>
      <c r="F24" s="79"/>
      <c r="H24" s="79"/>
      <c r="I24" s="79"/>
      <c r="M24" s="79" t="s">
        <v>21</v>
      </c>
      <c r="N24" s="79"/>
      <c r="O24" s="79"/>
      <c r="P24" s="79"/>
      <c r="Q24" s="79"/>
      <c r="R24" s="79"/>
      <c r="Y24" s="79" t="s">
        <v>25</v>
      </c>
      <c r="Z24" s="79"/>
      <c r="AA24" s="79"/>
      <c r="AB24" s="79"/>
      <c r="AC24" s="79"/>
      <c r="AD24" s="79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22</v>
      </c>
      <c r="X26" t="s">
        <v>23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76" t="s">
        <v>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6" spans="1:35" ht="23.25">
      <c r="A36" s="75" t="s">
        <v>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1" s="7" customFormat="1" ht="20.25">
      <c r="A37" s="76" t="s">
        <v>9</v>
      </c>
      <c r="B37" s="76"/>
      <c r="C37" s="76"/>
      <c r="D37" s="76"/>
      <c r="E37" s="76"/>
      <c r="F37" s="76"/>
      <c r="G37" s="76"/>
      <c r="H37" s="77" t="str">
        <f>'3 družstva'!C4</f>
        <v>muži</v>
      </c>
      <c r="I37" s="77"/>
      <c r="J37" s="77"/>
      <c r="K37" s="77"/>
      <c r="L37" s="77"/>
      <c r="M37" s="77"/>
      <c r="N37" s="7">
        <v>3</v>
      </c>
      <c r="P37" s="76" t="s">
        <v>10</v>
      </c>
      <c r="Q37" s="76"/>
      <c r="R37" s="76"/>
      <c r="S37" s="76"/>
      <c r="T37" s="76"/>
      <c r="U37" s="76"/>
      <c r="V37" s="41" t="str">
        <f>'3 družstva'!M4</f>
        <v>A</v>
      </c>
      <c r="W37" s="41"/>
      <c r="X37" s="41"/>
      <c r="Y37" s="41"/>
      <c r="Z37" s="41"/>
      <c r="AA37" s="41"/>
      <c r="AB37" s="76" t="s">
        <v>11</v>
      </c>
      <c r="AC37" s="76"/>
      <c r="AD37" s="76"/>
      <c r="AE37" s="76"/>
    </row>
    <row r="39" spans="1:35" s="7" customFormat="1" ht="20.25">
      <c r="A39" s="77" t="s">
        <v>14</v>
      </c>
      <c r="B39" s="77"/>
      <c r="C39" s="77"/>
      <c r="D39" s="77"/>
      <c r="E39" s="77"/>
      <c r="F39" s="77"/>
      <c r="G39" s="77"/>
      <c r="H39" s="80" t="str">
        <f>'3 družstva'!B25</f>
        <v>Čelákovice "A"</v>
      </c>
      <c r="I39" s="80"/>
      <c r="J39" s="80"/>
      <c r="K39" s="80"/>
      <c r="L39" s="80"/>
      <c r="M39" s="80"/>
      <c r="N39" s="80"/>
      <c r="O39" s="80"/>
      <c r="P39" s="80"/>
      <c r="Q39" s="80"/>
      <c r="S39" s="77" t="s">
        <v>15</v>
      </c>
      <c r="T39" s="77"/>
      <c r="U39" s="77"/>
      <c r="V39" s="77"/>
      <c r="W39" s="77"/>
      <c r="X39" s="77"/>
      <c r="Y39" s="77"/>
      <c r="Z39" s="80" t="str">
        <f>'3 družstva'!F25</f>
        <v>Karlovy Vary "B"</v>
      </c>
      <c r="AA39" s="80"/>
      <c r="AB39" s="80"/>
      <c r="AC39" s="80"/>
      <c r="AD39" s="80"/>
      <c r="AE39" s="80"/>
      <c r="AF39" s="80"/>
      <c r="AG39" s="80"/>
      <c r="AH39" s="80"/>
      <c r="AI39" s="80"/>
    </row>
    <row r="42" spans="1:30" s="8" customFormat="1" ht="15.75">
      <c r="A42" s="79" t="s">
        <v>6</v>
      </c>
      <c r="B42" s="79"/>
      <c r="C42" s="79"/>
      <c r="D42" s="79"/>
      <c r="E42" s="79"/>
      <c r="F42" s="79"/>
      <c r="H42" s="79"/>
      <c r="I42" s="79"/>
      <c r="M42" s="79" t="s">
        <v>26</v>
      </c>
      <c r="N42" s="79"/>
      <c r="O42" s="79"/>
      <c r="P42" s="79"/>
      <c r="Q42" s="79"/>
      <c r="R42" s="79"/>
      <c r="Y42" s="79" t="s">
        <v>25</v>
      </c>
      <c r="Z42" s="79"/>
      <c r="AA42" s="79"/>
      <c r="AB42" s="79"/>
      <c r="AC42" s="79"/>
      <c r="AD42" s="79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22</v>
      </c>
      <c r="X44" t="s">
        <v>23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76" t="s">
        <v>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5" ht="12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</row>
  </sheetData>
  <sheetProtection/>
  <mergeCells count="46">
    <mergeCell ref="H37:M37"/>
    <mergeCell ref="V19:AA19"/>
    <mergeCell ref="V37:AA37"/>
    <mergeCell ref="A36:AI36"/>
    <mergeCell ref="A37:G37"/>
    <mergeCell ref="P37:U37"/>
    <mergeCell ref="AB37:AE37"/>
    <mergeCell ref="A31:AI32"/>
    <mergeCell ref="Z21:AI21"/>
    <mergeCell ref="M24:R24"/>
    <mergeCell ref="H21:Q21"/>
    <mergeCell ref="A21:G21"/>
    <mergeCell ref="S21:Y21"/>
    <mergeCell ref="Y24:AD24"/>
    <mergeCell ref="A24:F24"/>
    <mergeCell ref="H24:I24"/>
    <mergeCell ref="A49:AI50"/>
    <mergeCell ref="H39:Q39"/>
    <mergeCell ref="Z39:AI39"/>
    <mergeCell ref="A39:G39"/>
    <mergeCell ref="S39:Y39"/>
    <mergeCell ref="H42:I42"/>
    <mergeCell ref="A42:F42"/>
    <mergeCell ref="M42:R42"/>
    <mergeCell ref="Y42:AD42"/>
    <mergeCell ref="A4:G4"/>
    <mergeCell ref="H4:Q4"/>
    <mergeCell ref="S4:Y4"/>
    <mergeCell ref="Z4:AI4"/>
    <mergeCell ref="A7:F7"/>
    <mergeCell ref="H7:I7"/>
    <mergeCell ref="Y7:AD7"/>
    <mergeCell ref="A19:G19"/>
    <mergeCell ref="P19:U19"/>
    <mergeCell ref="P8:U8"/>
    <mergeCell ref="M7:R7"/>
    <mergeCell ref="A14:AI15"/>
    <mergeCell ref="A18:AI18"/>
    <mergeCell ref="H19:M19"/>
    <mergeCell ref="AB19:AE19"/>
    <mergeCell ref="A1:AI1"/>
    <mergeCell ref="A2:G2"/>
    <mergeCell ref="H2:M2"/>
    <mergeCell ref="P2:U2"/>
    <mergeCell ref="AB2:AE2"/>
    <mergeCell ref="V2:AA2"/>
  </mergeCells>
  <printOptions/>
  <pageMargins left="0.47" right="0.39" top="0.48" bottom="0.5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7.25390625" style="0" customWidth="1"/>
    <col min="2" max="2" width="22.00390625" style="0" customWidth="1"/>
  </cols>
  <sheetData>
    <row r="1" spans="1:2" ht="18">
      <c r="A1" s="81" t="s">
        <v>18</v>
      </c>
      <c r="B1" s="82"/>
    </row>
    <row r="2" spans="1:2" ht="16.5" thickBot="1">
      <c r="A2" s="11" t="s">
        <v>19</v>
      </c>
      <c r="B2" s="12" t="s">
        <v>20</v>
      </c>
    </row>
    <row r="3" spans="1:2" ht="12.75">
      <c r="A3" s="13">
        <v>1</v>
      </c>
      <c r="B3" s="14" t="s">
        <v>31</v>
      </c>
    </row>
    <row r="4" spans="1:2" ht="12.75">
      <c r="A4" s="15">
        <v>2</v>
      </c>
      <c r="B4" s="16" t="s">
        <v>32</v>
      </c>
    </row>
    <row r="5" spans="1:2" ht="12.75">
      <c r="A5" s="17">
        <v>3</v>
      </c>
      <c r="B5" s="18" t="s">
        <v>33</v>
      </c>
    </row>
    <row r="6" spans="1:2" ht="12.75">
      <c r="A6" s="15">
        <v>4</v>
      </c>
      <c r="B6" s="16"/>
    </row>
    <row r="7" spans="1:2" ht="12.75">
      <c r="A7" s="17">
        <v>5</v>
      </c>
      <c r="B7" s="18"/>
    </row>
    <row r="8" spans="1:2" ht="12.75">
      <c r="A8" s="15">
        <v>6</v>
      </c>
      <c r="B8" s="16"/>
    </row>
    <row r="9" spans="1:2" ht="12.75">
      <c r="A9" s="17">
        <v>7</v>
      </c>
      <c r="B9" s="18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Jirka</cp:lastModifiedBy>
  <cp:lastPrinted>2014-08-31T11:26:07Z</cp:lastPrinted>
  <dcterms:created xsi:type="dcterms:W3CDTF">2000-06-19T06:17:41Z</dcterms:created>
  <dcterms:modified xsi:type="dcterms:W3CDTF">2014-08-31T11:34:50Z</dcterms:modified>
  <cp:category/>
  <cp:version/>
  <cp:contentType/>
  <cp:contentStatus/>
</cp:coreProperties>
</file>