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20"/>
  </bookViews>
  <sheets>
    <sheet name="registrace" sheetId="1" r:id="rId1"/>
    <sheet name="A" sheetId="2" r:id="rId2"/>
    <sheet name="Zpisy A" sheetId="3" r:id="rId3"/>
    <sheet name="B" sheetId="4" r:id="rId4"/>
    <sheet name="Zpisy B" sheetId="5" r:id="rId5"/>
    <sheet name="C" sheetId="6" r:id="rId6"/>
    <sheet name="Zpisy C" sheetId="7" r:id="rId7"/>
    <sheet name="D" sheetId="8" r:id="rId8"/>
    <sheet name="Zpisy D" sheetId="9" r:id="rId9"/>
    <sheet name="E" sheetId="10" r:id="rId10"/>
    <sheet name="Zpisy E" sheetId="11" r:id="rId11"/>
    <sheet name="F" sheetId="12" r:id="rId12"/>
    <sheet name="Zpisy F" sheetId="13" r:id="rId13"/>
    <sheet name="G" sheetId="14" r:id="rId14"/>
    <sheet name="Zpisy G" sheetId="15" r:id="rId15"/>
    <sheet name="H" sheetId="16" r:id="rId16"/>
    <sheet name="Zpisy H" sheetId="17" r:id="rId17"/>
    <sheet name="Pořadí zápasů" sheetId="18" r:id="rId18"/>
    <sheet name="play-off 1.část" sheetId="19" r:id="rId19"/>
    <sheet name="play-off 2.část" sheetId="20" r:id="rId20"/>
    <sheet name="Zpisy play - off" sheetId="21" r:id="rId21"/>
  </sheets>
  <definedNames>
    <definedName name="_xlnm.Print_Area" localSheetId="18">'play-off 1.část'!$A$1:$I$89</definedName>
    <definedName name="_xlnm.Print_Area" localSheetId="19">'play-off 2.část'!$A$1:$K$66</definedName>
    <definedName name="_xlnm.Print_Area" localSheetId="0">'registrace'!$A$1:$E$25</definedName>
    <definedName name="_xlnm.Print_Area" localSheetId="2">'Zpisy A'!$A$1:$AI$53</definedName>
    <definedName name="_xlnm.Print_Area" localSheetId="4">'Zpisy B'!$A$1:$AI$53</definedName>
    <definedName name="_xlnm.Print_Area" localSheetId="6">'Zpisy C'!$A$1:$AI$53</definedName>
    <definedName name="_xlnm.Print_Area" localSheetId="8">'Zpisy D'!$A$1:$AI$53</definedName>
    <definedName name="_xlnm.Print_Area" localSheetId="10">'Zpisy E'!$A$1:$AI$53</definedName>
    <definedName name="_xlnm.Print_Area" localSheetId="12">'Zpisy F'!$A$1:$AI$53</definedName>
    <definedName name="_xlnm.Print_Area" localSheetId="14">'Zpisy G'!$A$1:$AI$53</definedName>
    <definedName name="_xlnm.Print_Area" localSheetId="16">'Zpisy H'!$A$1:$AI$53</definedName>
  </definedNames>
  <calcPr fullCalcOnLoad="1"/>
</workbook>
</file>

<file path=xl/sharedStrings.xml><?xml version="1.0" encoding="utf-8"?>
<sst xmlns="http://schemas.openxmlformats.org/spreadsheetml/2006/main" count="1253" uniqueCount="219">
  <si>
    <t>:</t>
  </si>
  <si>
    <t>skóre sety</t>
  </si>
  <si>
    <t>skóre míče</t>
  </si>
  <si>
    <t>body</t>
  </si>
  <si>
    <t>pořadí</t>
  </si>
  <si>
    <t>Pořadí zápasů   :</t>
  </si>
  <si>
    <t>I.   Set  :</t>
  </si>
  <si>
    <t>Vítězí družstvo  :   …………………………….   ….  :  ….    skóre :   ……  :  ……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</si>
  <si>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</si>
  <si>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</si>
  <si>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</si>
  <si>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</si>
  <si>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</si>
  <si>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</si>
  <si>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s</t>
  </si>
  <si>
    <t>m</t>
  </si>
  <si>
    <t>II. Set  :</t>
  </si>
  <si>
    <t xml:space="preserve">  </t>
  </si>
  <si>
    <t xml:space="preserve"> </t>
  </si>
  <si>
    <t>II.  Set  :</t>
  </si>
  <si>
    <t>III. Set   :</t>
  </si>
  <si>
    <t>II. Se t  :</t>
  </si>
  <si>
    <t>A</t>
  </si>
  <si>
    <t>MČR dorostu dvojic 6.6.2015 Český Brod</t>
  </si>
  <si>
    <t>Dorost dvojice</t>
  </si>
  <si>
    <t>TJ Sokol I Prostějov A</t>
  </si>
  <si>
    <t>Slovan Chabařovice A</t>
  </si>
  <si>
    <t>SK Šacung Benešov o.s. B</t>
  </si>
  <si>
    <t>telefon</t>
  </si>
  <si>
    <t>email</t>
  </si>
  <si>
    <t>SK Kotlářka</t>
  </si>
  <si>
    <t>Martin Hlavička</t>
  </si>
  <si>
    <t>723 887 513</t>
  </si>
  <si>
    <t>hlavickam@metrostav.cz</t>
  </si>
  <si>
    <t>Richard Beneš</t>
  </si>
  <si>
    <t>736 536 930</t>
  </si>
  <si>
    <t>benes.nohejbal@seznam.cz</t>
  </si>
  <si>
    <t>Vlastimil Pabián</t>
  </si>
  <si>
    <t>602 940 312</t>
  </si>
  <si>
    <t>v.pabian@nohejbal.org</t>
  </si>
  <si>
    <t>TJ Spartak Čelákovice - oddíl nohejbalu</t>
  </si>
  <si>
    <t>Martin Flekač</t>
  </si>
  <si>
    <t>608 769 129</t>
  </si>
  <si>
    <t>martin.spilka@celakovice.cz</t>
  </si>
  <si>
    <t>TJ Dynamo České Budějovice</t>
  </si>
  <si>
    <t>Bronislav Pilbauer</t>
  </si>
  <si>
    <t>tj.dynamo@seznam.cz</t>
  </si>
  <si>
    <t>Miloslav Ziegler</t>
  </si>
  <si>
    <t>zaci@sacung.cz</t>
  </si>
  <si>
    <t>TJ Sokol SDS EXMOST Modřice</t>
  </si>
  <si>
    <t>Petr Gulda</t>
  </si>
  <si>
    <t>606 591 241</t>
  </si>
  <si>
    <t>gulda.petr@seznam.cz</t>
  </si>
  <si>
    <t>Jan Kantner</t>
  </si>
  <si>
    <t>734 752 507</t>
  </si>
  <si>
    <t>jan.kantner@latecoere.cz</t>
  </si>
  <si>
    <t>TJ SLAVOJ Český Brod</t>
  </si>
  <si>
    <t>Martin Janík</t>
  </si>
  <si>
    <t>607 559 774</t>
  </si>
  <si>
    <t>martin.janik@centrum.cz</t>
  </si>
  <si>
    <t>Jiří Schneider</t>
  </si>
  <si>
    <t>602 657 752</t>
  </si>
  <si>
    <t>schneider@metrostav.cz</t>
  </si>
  <si>
    <t>Tomáš Bárta</t>
  </si>
  <si>
    <t>tomikbarta@volny.cz</t>
  </si>
  <si>
    <t>Vladimír Hlavatý</t>
  </si>
  <si>
    <t>606 748 494</t>
  </si>
  <si>
    <t>nohejbal.kvary@seznam.cz</t>
  </si>
  <si>
    <t>NK Zvěrkovice</t>
  </si>
  <si>
    <t>Vladimír Vondrášek</t>
  </si>
  <si>
    <t>777 929 311</t>
  </si>
  <si>
    <t>vondrasek-cb@seznam.cz</t>
  </si>
  <si>
    <t>Ladislav Barák</t>
  </si>
  <si>
    <t>ladikk79@seznam.cz</t>
  </si>
  <si>
    <t>NÁHRADNÍCI</t>
  </si>
  <si>
    <t>SK-Liapor – Witte Karlovy  Vary</t>
  </si>
  <si>
    <t>TJ Sokol I Prostějov "A"</t>
  </si>
  <si>
    <t>TJ Sokol I Prostějov "B"</t>
  </si>
  <si>
    <t>Slovan Chabařovice "A"</t>
  </si>
  <si>
    <t>Slovan Chabařovice "B"</t>
  </si>
  <si>
    <t>TJ Dynamo České Budějovice "A"</t>
  </si>
  <si>
    <t>TJ Dynamo České Budějovice "B"</t>
  </si>
  <si>
    <t>SK Šacung Benešov o.s. "A"</t>
  </si>
  <si>
    <t>SK Šacung Benešov o.s. "B"</t>
  </si>
  <si>
    <t>TJ Avia Čakovice "A"</t>
  </si>
  <si>
    <t>TJ Avia Čakovice "B"</t>
  </si>
  <si>
    <t>TJ Sokol Stratov "A"</t>
  </si>
  <si>
    <t>TJ Sokol Stratov "B"</t>
  </si>
  <si>
    <t>SK START Praha - oddíl nohejbalu "A"</t>
  </si>
  <si>
    <t>SK START Praha - oddíl nohejbalu "B"</t>
  </si>
  <si>
    <t>SK Liapor - Witte Karlovy Vary z.s. "A"</t>
  </si>
  <si>
    <t>SK Liapor - Witte Karlovy Vary z.s. "B"</t>
  </si>
  <si>
    <t>NK Zvěrkovice "A"</t>
  </si>
  <si>
    <t>NK Zvěrkovice "B"</t>
  </si>
  <si>
    <t>TJ Sokol VYNK Horažďovice Hapon "A"</t>
  </si>
  <si>
    <t>TJ Sokol VYNK Horažďovice Hapon "B"</t>
  </si>
  <si>
    <t>Název družstva</t>
  </si>
  <si>
    <t>Sestava</t>
  </si>
  <si>
    <t>Kont. Osoba</t>
  </si>
  <si>
    <t>B</t>
  </si>
  <si>
    <t>SK START Praha A</t>
  </si>
  <si>
    <t>Slovan Chabařovice B</t>
  </si>
  <si>
    <t>C</t>
  </si>
  <si>
    <t>NK Zvěrkovice A</t>
  </si>
  <si>
    <t>SK Liapor - Witte Karlovy Vary z.s. A</t>
  </si>
  <si>
    <t>SK START Praha B</t>
  </si>
  <si>
    <t>D</t>
  </si>
  <si>
    <t>TJ Sokol VYNK Horažďovice Hapon A</t>
  </si>
  <si>
    <t>TJ Avia Čakovice B</t>
  </si>
  <si>
    <t>E</t>
  </si>
  <si>
    <t>SK Šacung Benešov o.s. A</t>
  </si>
  <si>
    <t>SK Liapor - Witte Karlovy Vary z.s. B</t>
  </si>
  <si>
    <t>F</t>
  </si>
  <si>
    <t>TJ Dynamo České Budějovice A</t>
  </si>
  <si>
    <t>TJ Sokol Stratov A</t>
  </si>
  <si>
    <t>NK Zvěrkovice B</t>
  </si>
  <si>
    <t>G</t>
  </si>
  <si>
    <t>TJ Avia Čakovice A</t>
  </si>
  <si>
    <t>TJ Dynamo České Budějovice B</t>
  </si>
  <si>
    <t>TJ Sokol Stratov B</t>
  </si>
  <si>
    <t>H</t>
  </si>
  <si>
    <t xml:space="preserve">TJ Spartak Čelákovice </t>
  </si>
  <si>
    <t>TJ Sokol I Prostějov B</t>
  </si>
  <si>
    <t>TJ Sokol VYNK Horažďovice Hapon B</t>
  </si>
  <si>
    <t>Pořadí zápasů MČR dorostu dvojic 6.6.2015 Český Brod</t>
  </si>
  <si>
    <t>10:1</t>
  </si>
  <si>
    <t>10:2</t>
  </si>
  <si>
    <t>2:0</t>
  </si>
  <si>
    <t>10:3</t>
  </si>
  <si>
    <t>10:9</t>
  </si>
  <si>
    <t>10:6</t>
  </si>
  <si>
    <t>10:8</t>
  </si>
  <si>
    <t>8:10</t>
  </si>
  <si>
    <t>10:4</t>
  </si>
  <si>
    <t>1:1</t>
  </si>
  <si>
    <t>9:10</t>
  </si>
  <si>
    <t>6:10</t>
  </si>
  <si>
    <t>10:5</t>
  </si>
  <si>
    <t>4:10</t>
  </si>
  <si>
    <t>5:10</t>
  </si>
  <si>
    <t>0:2</t>
  </si>
  <si>
    <t>7:10</t>
  </si>
  <si>
    <t>10:7</t>
  </si>
  <si>
    <t>play off :</t>
  </si>
  <si>
    <t>osmifinále :</t>
  </si>
  <si>
    <t>E2</t>
  </si>
  <si>
    <t>A1</t>
  </si>
  <si>
    <t>1.</t>
  </si>
  <si>
    <t>C3</t>
  </si>
  <si>
    <t>vítěz</t>
  </si>
  <si>
    <t>F2</t>
  </si>
  <si>
    <t>B1</t>
  </si>
  <si>
    <t>2.</t>
  </si>
  <si>
    <t>D3</t>
  </si>
  <si>
    <t>G2</t>
  </si>
  <si>
    <t>C1</t>
  </si>
  <si>
    <t>3.</t>
  </si>
  <si>
    <t>A3</t>
  </si>
  <si>
    <t>H2</t>
  </si>
  <si>
    <t>D1</t>
  </si>
  <si>
    <t>4.</t>
  </si>
  <si>
    <t>B3</t>
  </si>
  <si>
    <t>A2</t>
  </si>
  <si>
    <t>E1</t>
  </si>
  <si>
    <t>5.</t>
  </si>
  <si>
    <t>G3</t>
  </si>
  <si>
    <t>B2</t>
  </si>
  <si>
    <t>F1</t>
  </si>
  <si>
    <t>6.</t>
  </si>
  <si>
    <t>H3</t>
  </si>
  <si>
    <t>C2</t>
  </si>
  <si>
    <t>G1</t>
  </si>
  <si>
    <t>7.</t>
  </si>
  <si>
    <t>E3</t>
  </si>
  <si>
    <t>D2</t>
  </si>
  <si>
    <t>H1</t>
  </si>
  <si>
    <t>8.</t>
  </si>
  <si>
    <t>F3</t>
  </si>
  <si>
    <t>MČR dorostu dvojic  PLAY-OFF</t>
  </si>
  <si>
    <t>čtvrtfinále :</t>
  </si>
  <si>
    <t>semifinále :</t>
  </si>
  <si>
    <t>vítěz 1- vítěz 2</t>
  </si>
  <si>
    <t>proherce</t>
  </si>
  <si>
    <t>1.místo</t>
  </si>
  <si>
    <t>vítěz 3- vítěz 4</t>
  </si>
  <si>
    <t>\</t>
  </si>
  <si>
    <t>2.místo</t>
  </si>
  <si>
    <t>3.místo</t>
  </si>
  <si>
    <t>vítěz 5- vítěz 6</t>
  </si>
  <si>
    <t>4.místo</t>
  </si>
  <si>
    <t>vitěz</t>
  </si>
  <si>
    <t>vítěz 7- vítěz 8</t>
  </si>
  <si>
    <t>Horažďovice "B"</t>
  </si>
  <si>
    <t>Play off</t>
  </si>
  <si>
    <r>
      <t xml:space="preserve">6:10, 10:8, 9:10 </t>
    </r>
    <r>
      <rPr>
        <b/>
        <sz val="14"/>
        <rFont val="Arial CE"/>
        <family val="0"/>
      </rPr>
      <t>(1:2)</t>
    </r>
  </si>
  <si>
    <r>
      <t xml:space="preserve">10:7, 10:5 </t>
    </r>
    <r>
      <rPr>
        <b/>
        <sz val="14"/>
        <rFont val="Arial CE"/>
        <family val="0"/>
      </rPr>
      <t>(2:0)</t>
    </r>
  </si>
  <si>
    <r>
      <t xml:space="preserve">10:9, 10:7 </t>
    </r>
    <r>
      <rPr>
        <b/>
        <sz val="14"/>
        <rFont val="Arial CE"/>
        <family val="0"/>
      </rPr>
      <t>(2:0)</t>
    </r>
  </si>
  <si>
    <r>
      <t xml:space="preserve">7:10,10:8,9:10 </t>
    </r>
    <r>
      <rPr>
        <b/>
        <sz val="14"/>
        <rFont val="Arial CE"/>
        <family val="0"/>
      </rPr>
      <t>(1:2)</t>
    </r>
  </si>
  <si>
    <r>
      <t xml:space="preserve">10:9, 10:2 </t>
    </r>
    <r>
      <rPr>
        <b/>
        <sz val="14"/>
        <rFont val="Arial CE"/>
        <family val="0"/>
      </rPr>
      <t>(2:0)</t>
    </r>
  </si>
  <si>
    <r>
      <t xml:space="preserve">10:5, 10:3 </t>
    </r>
    <r>
      <rPr>
        <b/>
        <sz val="14"/>
        <rFont val="Arial CE"/>
        <family val="0"/>
      </rPr>
      <t>(2:0)</t>
    </r>
  </si>
  <si>
    <t>6:10, 10:6 10:9 (2:1)</t>
  </si>
  <si>
    <r>
      <t xml:space="preserve">10:5, 10:5 </t>
    </r>
    <r>
      <rPr>
        <b/>
        <sz val="14"/>
        <rFont val="Arial CE"/>
        <family val="0"/>
      </rPr>
      <t>(2:0)</t>
    </r>
  </si>
  <si>
    <r>
      <t xml:space="preserve">10:4,10:3 </t>
    </r>
    <r>
      <rPr>
        <b/>
        <sz val="14"/>
        <rFont val="Arial CE"/>
        <family val="0"/>
      </rPr>
      <t>(2:0)</t>
    </r>
  </si>
  <si>
    <r>
      <t xml:space="preserve">7:10,10:3,10:6 </t>
    </r>
    <r>
      <rPr>
        <b/>
        <sz val="14"/>
        <rFont val="Arial CE"/>
        <family val="0"/>
      </rPr>
      <t>(2:1)</t>
    </r>
  </si>
  <si>
    <r>
      <t xml:space="preserve">10:2,10:9 </t>
    </r>
    <r>
      <rPr>
        <b/>
        <sz val="14"/>
        <rFont val="Arial CE"/>
        <family val="0"/>
      </rPr>
      <t>(2:0)</t>
    </r>
  </si>
  <si>
    <t>TJ Slavoj Český Brod</t>
  </si>
  <si>
    <r>
      <t xml:space="preserve">10:3,10:8 </t>
    </r>
    <r>
      <rPr>
        <b/>
        <sz val="14"/>
        <rFont val="Arial CE"/>
        <family val="0"/>
      </rPr>
      <t>(2:0)</t>
    </r>
  </si>
  <si>
    <r>
      <t xml:space="preserve">10:4,10:2 </t>
    </r>
    <r>
      <rPr>
        <b/>
        <sz val="14"/>
        <rFont val="Arial CE"/>
        <family val="0"/>
      </rPr>
      <t>(2:0)</t>
    </r>
  </si>
  <si>
    <r>
      <t xml:space="preserve">9:10,8:10 </t>
    </r>
    <r>
      <rPr>
        <b/>
        <sz val="14"/>
        <rFont val="Arial CE"/>
        <family val="0"/>
      </rPr>
      <t>(0:2)</t>
    </r>
  </si>
  <si>
    <r>
      <t xml:space="preserve">10:5,10:3  </t>
    </r>
    <r>
      <rPr>
        <b/>
        <sz val="14"/>
        <rFont val="Arial CE"/>
        <family val="0"/>
      </rPr>
      <t>(2:0)</t>
    </r>
  </si>
  <si>
    <r>
      <t xml:space="preserve">6:10, 10:6,9:10  </t>
    </r>
    <r>
      <rPr>
        <b/>
        <sz val="14"/>
        <rFont val="Arial CE"/>
        <family val="0"/>
      </rPr>
      <t>(1:2)</t>
    </r>
  </si>
  <si>
    <r>
      <t xml:space="preserve">8:10,10:7,10:9 </t>
    </r>
    <r>
      <rPr>
        <b/>
        <sz val="11"/>
        <rFont val="Arial CE"/>
        <family val="0"/>
      </rPr>
      <t>(2:1)</t>
    </r>
  </si>
  <si>
    <r>
      <t xml:space="preserve">9:10,10:5, 9:10 </t>
    </r>
    <r>
      <rPr>
        <b/>
        <sz val="11"/>
        <rFont val="Arial CE"/>
        <family val="0"/>
      </rPr>
      <t>(1:2)</t>
    </r>
  </si>
  <si>
    <r>
      <t xml:space="preserve">8:10, 5:10  </t>
    </r>
    <r>
      <rPr>
        <b/>
        <sz val="11"/>
        <rFont val="Arial CE"/>
        <family val="0"/>
      </rPr>
      <t>(0:2)</t>
    </r>
  </si>
  <si>
    <r>
      <t xml:space="preserve">10:7,9:10, 9:10 </t>
    </r>
    <r>
      <rPr>
        <b/>
        <sz val="11"/>
        <rFont val="Arial CE"/>
        <family val="0"/>
      </rPr>
      <t>(1:2)</t>
    </r>
  </si>
  <si>
    <r>
      <t xml:space="preserve">10:9, 10:9 </t>
    </r>
    <r>
      <rPr>
        <b/>
        <sz val="11"/>
        <rFont val="Arial CE"/>
        <family val="0"/>
      </rPr>
      <t>(2:0)</t>
    </r>
  </si>
  <si>
    <r>
      <t xml:space="preserve">6:10, 7:10  </t>
    </r>
    <r>
      <rPr>
        <b/>
        <sz val="11"/>
        <rFont val="Arial CE"/>
        <family val="0"/>
      </rPr>
      <t>(0:2)</t>
    </r>
  </si>
  <si>
    <t>10:5, 9:10, 10:9 (2:1)</t>
  </si>
  <si>
    <t>10:5, 10:1 (2:0)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</si>
</sst>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1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36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b/>
      <sz val="26"/>
      <name val="Arial CE"/>
      <family val="0"/>
    </font>
    <font>
      <b/>
      <sz val="22"/>
      <name val="Arial CE"/>
      <family val="0"/>
    </font>
    <font>
      <sz val="24"/>
      <name val="Arial CE"/>
      <family val="0"/>
    </font>
    <font>
      <sz val="10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sz val="2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ck"/>
    </border>
    <border diagonalUp="1">
      <left>
        <color indexed="63"/>
      </left>
      <right>
        <color indexed="63"/>
      </right>
      <top style="thin"/>
      <bottom>
        <color indexed="63"/>
      </bottom>
      <diagonal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0" borderId="12" xfId="0" applyBorder="1" applyAlignment="1">
      <alignment/>
    </xf>
    <xf numFmtId="0" fontId="13" fillId="0" borderId="0" xfId="46">
      <alignment/>
      <protection/>
    </xf>
    <xf numFmtId="0" fontId="13" fillId="0" borderId="0" xfId="46" applyFill="1" applyProtection="1">
      <alignment/>
      <protection/>
    </xf>
    <xf numFmtId="0" fontId="14" fillId="0" borderId="0" xfId="46" applyFont="1" applyFill="1" applyAlignment="1" applyProtection="1">
      <alignment horizontal="center"/>
      <protection/>
    </xf>
    <xf numFmtId="0" fontId="14" fillId="0" borderId="0" xfId="46" applyFont="1" applyFill="1" applyProtection="1">
      <alignment/>
      <protection/>
    </xf>
    <xf numFmtId="0" fontId="13" fillId="0" borderId="12" xfId="46" applyFill="1" applyBorder="1" applyProtection="1">
      <alignment/>
      <protection/>
    </xf>
    <xf numFmtId="0" fontId="13" fillId="0" borderId="12" xfId="46" applyFill="1" applyBorder="1" applyAlignment="1" applyProtection="1">
      <alignment horizontal="center"/>
      <protection/>
    </xf>
    <xf numFmtId="0" fontId="13" fillId="0" borderId="12" xfId="46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0" fillId="0" borderId="12" xfId="0" applyBorder="1" applyAlignment="1">
      <alignment/>
    </xf>
    <xf numFmtId="0" fontId="19" fillId="0" borderId="12" xfId="0" applyFont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6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8" xfId="0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28" xfId="0" applyNumberFormat="1" applyBorder="1" applyAlignment="1">
      <alignment/>
    </xf>
    <xf numFmtId="0" fontId="0" fillId="0" borderId="0" xfId="0" applyNumberFormat="1" applyAlignment="1">
      <alignment horizontal="left"/>
    </xf>
    <xf numFmtId="0" fontId="4" fillId="0" borderId="28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0" fillId="0" borderId="29" xfId="0" applyBorder="1" applyAlignment="1">
      <alignment horizontal="left"/>
    </xf>
    <xf numFmtId="0" fontId="4" fillId="0" borderId="29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5" fillId="0" borderId="34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49" fontId="9" fillId="0" borderId="0" xfId="0" applyNumberFormat="1" applyFont="1" applyAlignment="1">
      <alignment horizontal="center" vertical="center"/>
    </xf>
    <xf numFmtId="0" fontId="0" fillId="0" borderId="34" xfId="0" applyBorder="1" applyAlignment="1">
      <alignment/>
    </xf>
    <xf numFmtId="49" fontId="16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20" fontId="17" fillId="0" borderId="0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20" fontId="17" fillId="0" borderId="29" xfId="0" applyNumberFormat="1" applyFont="1" applyBorder="1" applyAlignment="1">
      <alignment horizontal="left"/>
    </xf>
    <xf numFmtId="49" fontId="0" fillId="0" borderId="0" xfId="0" applyNumberFormat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20" fontId="17" fillId="0" borderId="0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16" fillId="0" borderId="37" xfId="0" applyFont="1" applyBorder="1" applyAlignment="1">
      <alignment horizontal="left"/>
    </xf>
    <xf numFmtId="49" fontId="16" fillId="0" borderId="37" xfId="0" applyNumberFormat="1" applyFont="1" applyBorder="1" applyAlignment="1">
      <alignment horizontal="center"/>
    </xf>
    <xf numFmtId="49" fontId="17" fillId="0" borderId="37" xfId="0" applyNumberFormat="1" applyFont="1" applyBorder="1" applyAlignment="1">
      <alignment horizontal="center"/>
    </xf>
    <xf numFmtId="0" fontId="43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0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6">
      <selection activeCell="A13" sqref="A13"/>
    </sheetView>
  </sheetViews>
  <sheetFormatPr defaultColWidth="9.00390625" defaultRowHeight="12.75"/>
  <cols>
    <col min="1" max="1" width="35.25390625" style="0" customWidth="1"/>
    <col min="2" max="2" width="62.625" style="0" customWidth="1"/>
    <col min="3" max="3" width="18.625" style="0" customWidth="1"/>
    <col min="4" max="4" width="11.00390625" style="0" customWidth="1"/>
    <col min="5" max="5" width="28.25390625" style="0" customWidth="1"/>
  </cols>
  <sheetData>
    <row r="1" spans="1:5" ht="15">
      <c r="A1" s="12" t="s">
        <v>96</v>
      </c>
      <c r="B1" s="13" t="s">
        <v>97</v>
      </c>
      <c r="C1" s="12" t="s">
        <v>98</v>
      </c>
      <c r="D1" s="12" t="s">
        <v>28</v>
      </c>
      <c r="E1" s="12" t="s">
        <v>29</v>
      </c>
    </row>
    <row r="2" spans="1:5" ht="15">
      <c r="A2" s="12" t="s">
        <v>30</v>
      </c>
      <c r="B2" s="13"/>
      <c r="C2" s="12" t="s">
        <v>31</v>
      </c>
      <c r="D2" s="13" t="s">
        <v>32</v>
      </c>
      <c r="E2" s="12" t="s">
        <v>33</v>
      </c>
    </row>
    <row r="3" spans="1:5" ht="15">
      <c r="A3" s="12" t="s">
        <v>76</v>
      </c>
      <c r="B3" s="13"/>
      <c r="C3" s="12" t="s">
        <v>34</v>
      </c>
      <c r="D3" s="13" t="s">
        <v>35</v>
      </c>
      <c r="E3" s="12" t="s">
        <v>36</v>
      </c>
    </row>
    <row r="4" spans="1:5" ht="15">
      <c r="A4" s="12" t="s">
        <v>77</v>
      </c>
      <c r="B4" s="13"/>
      <c r="C4" s="12" t="s">
        <v>34</v>
      </c>
      <c r="D4" s="13" t="s">
        <v>35</v>
      </c>
      <c r="E4" s="12" t="s">
        <v>36</v>
      </c>
    </row>
    <row r="5" spans="1:5" ht="15">
      <c r="A5" s="12" t="s">
        <v>78</v>
      </c>
      <c r="B5" s="13"/>
      <c r="C5" s="12" t="s">
        <v>37</v>
      </c>
      <c r="D5" s="13" t="s">
        <v>38</v>
      </c>
      <c r="E5" s="12" t="s">
        <v>39</v>
      </c>
    </row>
    <row r="6" spans="1:5" ht="15">
      <c r="A6" s="12" t="s">
        <v>79</v>
      </c>
      <c r="B6" s="13"/>
      <c r="C6" s="12" t="s">
        <v>37</v>
      </c>
      <c r="D6" s="13" t="s">
        <v>38</v>
      </c>
      <c r="E6" s="12" t="s">
        <v>39</v>
      </c>
    </row>
    <row r="7" spans="1:5" ht="15">
      <c r="A7" s="12" t="s">
        <v>40</v>
      </c>
      <c r="B7" s="13"/>
      <c r="C7" s="12" t="s">
        <v>41</v>
      </c>
      <c r="D7" s="13" t="s">
        <v>42</v>
      </c>
      <c r="E7" s="12" t="s">
        <v>43</v>
      </c>
    </row>
    <row r="8" spans="1:5" ht="15">
      <c r="A8" s="12" t="s">
        <v>80</v>
      </c>
      <c r="B8" s="13"/>
      <c r="C8" s="12" t="s">
        <v>45</v>
      </c>
      <c r="D8" s="14">
        <v>724530272</v>
      </c>
      <c r="E8" s="12" t="s">
        <v>46</v>
      </c>
    </row>
    <row r="9" spans="1:5" ht="15">
      <c r="A9" s="12" t="s">
        <v>81</v>
      </c>
      <c r="B9" s="13"/>
      <c r="C9" s="12" t="s">
        <v>45</v>
      </c>
      <c r="D9" s="14">
        <v>724530272</v>
      </c>
      <c r="E9" s="12" t="s">
        <v>46</v>
      </c>
    </row>
    <row r="10" spans="1:5" ht="15">
      <c r="A10" s="12" t="s">
        <v>82</v>
      </c>
      <c r="B10" s="13"/>
      <c r="C10" s="12" t="s">
        <v>47</v>
      </c>
      <c r="D10" s="14">
        <v>774871527</v>
      </c>
      <c r="E10" s="12" t="s">
        <v>48</v>
      </c>
    </row>
    <row r="11" spans="1:5" ht="15">
      <c r="A11" s="12" t="s">
        <v>83</v>
      </c>
      <c r="B11" s="13"/>
      <c r="C11" s="12" t="s">
        <v>47</v>
      </c>
      <c r="D11" s="14">
        <v>774871527</v>
      </c>
      <c r="E11" s="12" t="s">
        <v>48</v>
      </c>
    </row>
    <row r="12" spans="1:5" ht="15">
      <c r="A12" s="12" t="s">
        <v>49</v>
      </c>
      <c r="B12" s="13"/>
      <c r="C12" s="12" t="s">
        <v>50</v>
      </c>
      <c r="D12" s="13" t="s">
        <v>51</v>
      </c>
      <c r="E12" s="12" t="s">
        <v>52</v>
      </c>
    </row>
    <row r="13" spans="1:5" ht="15">
      <c r="A13" s="12" t="s">
        <v>84</v>
      </c>
      <c r="B13" s="13"/>
      <c r="C13" s="12" t="s">
        <v>53</v>
      </c>
      <c r="D13" s="13" t="s">
        <v>54</v>
      </c>
      <c r="E13" s="12" t="s">
        <v>55</v>
      </c>
    </row>
    <row r="14" spans="1:5" ht="15">
      <c r="A14" s="12" t="s">
        <v>85</v>
      </c>
      <c r="B14" s="13"/>
      <c r="C14" s="12" t="s">
        <v>53</v>
      </c>
      <c r="D14" s="13" t="s">
        <v>54</v>
      </c>
      <c r="E14" s="12" t="s">
        <v>55</v>
      </c>
    </row>
    <row r="15" spans="1:5" ht="15">
      <c r="A15" s="12" t="s">
        <v>56</v>
      </c>
      <c r="B15" s="13"/>
      <c r="C15" s="12" t="s">
        <v>57</v>
      </c>
      <c r="D15" s="13" t="s">
        <v>58</v>
      </c>
      <c r="E15" s="12" t="s">
        <v>59</v>
      </c>
    </row>
    <row r="16" spans="1:5" ht="15">
      <c r="A16" s="12" t="s">
        <v>86</v>
      </c>
      <c r="B16" s="13"/>
      <c r="C16" s="12" t="s">
        <v>60</v>
      </c>
      <c r="D16" s="13" t="s">
        <v>61</v>
      </c>
      <c r="E16" s="12" t="s">
        <v>62</v>
      </c>
    </row>
    <row r="17" spans="1:5" ht="15">
      <c r="A17" s="12" t="s">
        <v>87</v>
      </c>
      <c r="B17" s="13"/>
      <c r="C17" s="12" t="s">
        <v>60</v>
      </c>
      <c r="D17" s="13" t="s">
        <v>61</v>
      </c>
      <c r="E17" s="12" t="s">
        <v>62</v>
      </c>
    </row>
    <row r="18" spans="1:5" ht="15">
      <c r="A18" s="12" t="s">
        <v>88</v>
      </c>
      <c r="B18" s="13"/>
      <c r="C18" s="12" t="s">
        <v>63</v>
      </c>
      <c r="D18" s="14">
        <v>728315432</v>
      </c>
      <c r="E18" s="12" t="s">
        <v>64</v>
      </c>
    </row>
    <row r="19" spans="1:5" ht="15">
      <c r="A19" s="12" t="s">
        <v>89</v>
      </c>
      <c r="B19" s="13"/>
      <c r="C19" s="12" t="s">
        <v>63</v>
      </c>
      <c r="D19" s="14">
        <v>728315432</v>
      </c>
      <c r="E19" s="12" t="s">
        <v>64</v>
      </c>
    </row>
    <row r="20" spans="1:5" ht="15">
      <c r="A20" s="12" t="s">
        <v>90</v>
      </c>
      <c r="B20" s="13"/>
      <c r="C20" s="12" t="s">
        <v>65</v>
      </c>
      <c r="D20" s="13" t="s">
        <v>66</v>
      </c>
      <c r="E20" s="12" t="s">
        <v>67</v>
      </c>
    </row>
    <row r="21" spans="1:5" ht="15">
      <c r="A21" s="12" t="s">
        <v>91</v>
      </c>
      <c r="B21" s="13"/>
      <c r="C21" s="12" t="s">
        <v>65</v>
      </c>
      <c r="D21" s="13" t="s">
        <v>66</v>
      </c>
      <c r="E21" s="12" t="s">
        <v>67</v>
      </c>
    </row>
    <row r="22" spans="1:5" ht="15">
      <c r="A22" s="12" t="s">
        <v>92</v>
      </c>
      <c r="B22" s="13"/>
      <c r="C22" s="12" t="s">
        <v>69</v>
      </c>
      <c r="D22" s="13" t="s">
        <v>70</v>
      </c>
      <c r="E22" s="12" t="s">
        <v>71</v>
      </c>
    </row>
    <row r="23" spans="1:5" ht="15">
      <c r="A23" s="12" t="s">
        <v>93</v>
      </c>
      <c r="B23" s="13"/>
      <c r="C23" s="12" t="s">
        <v>69</v>
      </c>
      <c r="D23" s="13" t="s">
        <v>70</v>
      </c>
      <c r="E23" s="12" t="s">
        <v>71</v>
      </c>
    </row>
    <row r="24" spans="1:5" ht="15">
      <c r="A24" s="12" t="s">
        <v>94</v>
      </c>
      <c r="B24" s="13"/>
      <c r="C24" s="12" t="s">
        <v>72</v>
      </c>
      <c r="D24" s="14">
        <v>723460124</v>
      </c>
      <c r="E24" s="12" t="s">
        <v>73</v>
      </c>
    </row>
    <row r="25" spans="1:5" ht="15">
      <c r="A25" s="12" t="s">
        <v>95</v>
      </c>
      <c r="B25" s="13"/>
      <c r="C25" s="12" t="s">
        <v>72</v>
      </c>
      <c r="D25" s="14">
        <v>723460124</v>
      </c>
      <c r="E25" s="12" t="s">
        <v>73</v>
      </c>
    </row>
    <row r="26" spans="1:5" ht="15">
      <c r="A26" s="11"/>
      <c r="B26" s="10"/>
      <c r="C26" s="8"/>
      <c r="D26" s="8"/>
      <c r="E26" s="8"/>
    </row>
    <row r="29" spans="1:3" ht="15">
      <c r="A29" s="9" t="s">
        <v>74</v>
      </c>
      <c r="B29" s="8">
        <v>1</v>
      </c>
      <c r="C29" s="9" t="s">
        <v>44</v>
      </c>
    </row>
    <row r="30" spans="1:3" ht="15">
      <c r="A30" s="8"/>
      <c r="B30" s="8">
        <v>2</v>
      </c>
      <c r="C30" s="9" t="s">
        <v>68</v>
      </c>
    </row>
    <row r="31" spans="1:3" ht="15">
      <c r="A31" s="8"/>
      <c r="B31" s="8">
        <v>3</v>
      </c>
      <c r="C31" s="9" t="s">
        <v>75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O16" sqref="O16:O17"/>
    </sheetView>
  </sheetViews>
  <sheetFormatPr defaultColWidth="9.00390625" defaultRowHeight="12.75"/>
  <cols>
    <col min="1" max="1" width="4.00390625" style="0" customWidth="1"/>
    <col min="2" max="2" width="28.75390625" style="0" customWidth="1"/>
    <col min="3" max="3" width="5.00390625" style="0" customWidth="1"/>
    <col min="4" max="4" width="1.37890625" style="0" customWidth="1"/>
    <col min="5" max="5" width="5.75390625" style="0" customWidth="1"/>
    <col min="6" max="6" width="4.25390625" style="0" customWidth="1"/>
    <col min="7" max="7" width="1.37890625" style="0" customWidth="1"/>
    <col min="8" max="8" width="5.25390625" style="0" customWidth="1"/>
    <col min="9" max="9" width="4.25390625" style="0" customWidth="1"/>
    <col min="10" max="10" width="1.37890625" style="0" customWidth="1"/>
    <col min="11" max="11" width="5.125" style="0" customWidth="1"/>
    <col min="12" max="12" width="4.75390625" style="0" customWidth="1"/>
    <col min="13" max="13" width="1.37890625" style="0" customWidth="1"/>
    <col min="14" max="14" width="4.875" style="0" customWidth="1"/>
  </cols>
  <sheetData>
    <row r="1" ht="13.5" thickBot="1"/>
    <row r="2" spans="1:15" ht="12.75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3.5" thickBo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12.75" customHeight="1">
      <c r="A4" s="18" t="s">
        <v>109</v>
      </c>
      <c r="B4" s="19"/>
      <c r="C4" s="27">
        <v>1</v>
      </c>
      <c r="D4" s="28"/>
      <c r="E4" s="29"/>
      <c r="F4" s="27">
        <v>2</v>
      </c>
      <c r="G4" s="28"/>
      <c r="H4" s="29"/>
      <c r="I4" s="49">
        <v>3</v>
      </c>
      <c r="J4" s="50"/>
      <c r="K4" s="51"/>
      <c r="L4" s="34" t="s">
        <v>1</v>
      </c>
      <c r="M4" s="35"/>
      <c r="N4" s="36"/>
      <c r="O4" s="1" t="s">
        <v>3</v>
      </c>
    </row>
    <row r="5" spans="1:15" ht="13.5" customHeight="1" thickBot="1">
      <c r="A5" s="20"/>
      <c r="B5" s="21"/>
      <c r="C5" s="30"/>
      <c r="D5" s="31"/>
      <c r="E5" s="32"/>
      <c r="F5" s="30"/>
      <c r="G5" s="31"/>
      <c r="H5" s="32"/>
      <c r="I5" s="52"/>
      <c r="J5" s="53"/>
      <c r="K5" s="54"/>
      <c r="L5" s="37" t="s">
        <v>2</v>
      </c>
      <c r="M5" s="38"/>
      <c r="N5" s="39"/>
      <c r="O5" s="2" t="s">
        <v>4</v>
      </c>
    </row>
    <row r="6" spans="1:15" ht="12.75" customHeight="1">
      <c r="A6" s="76">
        <v>1</v>
      </c>
      <c r="B6" s="106" t="s">
        <v>110</v>
      </c>
      <c r="C6" s="40"/>
      <c r="D6" s="41"/>
      <c r="E6" s="42"/>
      <c r="F6" s="49">
        <f>N24</f>
        <v>2</v>
      </c>
      <c r="G6" s="50" t="s">
        <v>0</v>
      </c>
      <c r="H6" s="51">
        <f>O24</f>
        <v>0</v>
      </c>
      <c r="I6" s="49">
        <f>N20</f>
        <v>2</v>
      </c>
      <c r="J6" s="50" t="s">
        <v>0</v>
      </c>
      <c r="K6" s="51">
        <f>O20</f>
        <v>0</v>
      </c>
      <c r="L6" s="49">
        <f>F6+I6</f>
        <v>4</v>
      </c>
      <c r="M6" s="50" t="s">
        <v>0</v>
      </c>
      <c r="N6" s="51">
        <f>H6+K6</f>
        <v>0</v>
      </c>
      <c r="O6" s="64">
        <f>F6+I6</f>
        <v>4</v>
      </c>
    </row>
    <row r="7" spans="1:15" ht="13.5" customHeight="1" thickBot="1">
      <c r="A7" s="73"/>
      <c r="B7" s="107"/>
      <c r="C7" s="43"/>
      <c r="D7" s="44"/>
      <c r="E7" s="45"/>
      <c r="F7" s="66"/>
      <c r="G7" s="67"/>
      <c r="H7" s="57"/>
      <c r="I7" s="66"/>
      <c r="J7" s="67"/>
      <c r="K7" s="57"/>
      <c r="L7" s="66"/>
      <c r="M7" s="67"/>
      <c r="N7" s="57"/>
      <c r="O7" s="65"/>
    </row>
    <row r="8" spans="1:15" ht="12.75" customHeight="1">
      <c r="A8" s="73"/>
      <c r="B8" s="108"/>
      <c r="C8" s="43"/>
      <c r="D8" s="44"/>
      <c r="E8" s="45"/>
      <c r="F8" s="68">
        <f>N25</f>
        <v>20</v>
      </c>
      <c r="G8" s="60" t="s">
        <v>0</v>
      </c>
      <c r="H8" s="70">
        <f>O25</f>
        <v>4</v>
      </c>
      <c r="I8" s="68">
        <f>N21</f>
        <v>20</v>
      </c>
      <c r="J8" s="60" t="s">
        <v>0</v>
      </c>
      <c r="K8" s="70">
        <f>O21</f>
        <v>8</v>
      </c>
      <c r="L8" s="58">
        <f>F8+I8</f>
        <v>40</v>
      </c>
      <c r="M8" s="60" t="s">
        <v>0</v>
      </c>
      <c r="N8" s="62">
        <f>H8+K8</f>
        <v>12</v>
      </c>
      <c r="O8" s="55">
        <v>1</v>
      </c>
    </row>
    <row r="9" spans="1:15" ht="13.5" customHeight="1" thickBot="1">
      <c r="A9" s="74"/>
      <c r="B9" s="109"/>
      <c r="C9" s="46"/>
      <c r="D9" s="47"/>
      <c r="E9" s="48"/>
      <c r="F9" s="69"/>
      <c r="G9" s="61"/>
      <c r="H9" s="71"/>
      <c r="I9" s="69"/>
      <c r="J9" s="61"/>
      <c r="K9" s="71"/>
      <c r="L9" s="59"/>
      <c r="M9" s="61"/>
      <c r="N9" s="63"/>
      <c r="O9" s="56"/>
    </row>
    <row r="10" spans="1:15" ht="12.75" customHeight="1">
      <c r="A10" s="76">
        <v>2</v>
      </c>
      <c r="B10" s="22" t="s">
        <v>56</v>
      </c>
      <c r="C10" s="49">
        <f>H6</f>
        <v>0</v>
      </c>
      <c r="D10" s="50" t="s">
        <v>0</v>
      </c>
      <c r="E10" s="51">
        <f>F6</f>
        <v>2</v>
      </c>
      <c r="F10" s="40"/>
      <c r="G10" s="41"/>
      <c r="H10" s="42"/>
      <c r="I10" s="49">
        <f>N22</f>
        <v>2</v>
      </c>
      <c r="J10" s="50" t="s">
        <v>0</v>
      </c>
      <c r="K10" s="51">
        <f>O22</f>
        <v>0</v>
      </c>
      <c r="L10" s="49">
        <f>C10+I10</f>
        <v>2</v>
      </c>
      <c r="M10" s="50" t="s">
        <v>0</v>
      </c>
      <c r="N10" s="51">
        <f>E10+K10</f>
        <v>2</v>
      </c>
      <c r="O10" s="64">
        <f>C10+I10</f>
        <v>2</v>
      </c>
    </row>
    <row r="11" spans="1:15" ht="13.5" customHeight="1" thickBot="1">
      <c r="A11" s="73"/>
      <c r="B11" s="23"/>
      <c r="C11" s="66"/>
      <c r="D11" s="67"/>
      <c r="E11" s="57"/>
      <c r="F11" s="43"/>
      <c r="G11" s="44"/>
      <c r="H11" s="45"/>
      <c r="I11" s="66"/>
      <c r="J11" s="67"/>
      <c r="K11" s="57"/>
      <c r="L11" s="66"/>
      <c r="M11" s="67"/>
      <c r="N11" s="57"/>
      <c r="O11" s="65"/>
    </row>
    <row r="12" spans="1:15" ht="12.75" customHeight="1">
      <c r="A12" s="73"/>
      <c r="B12" s="24"/>
      <c r="C12" s="68">
        <f>H8</f>
        <v>4</v>
      </c>
      <c r="D12" s="60" t="s">
        <v>0</v>
      </c>
      <c r="E12" s="70">
        <f>F8</f>
        <v>20</v>
      </c>
      <c r="F12" s="43"/>
      <c r="G12" s="44"/>
      <c r="H12" s="45"/>
      <c r="I12" s="68">
        <f>N23</f>
        <v>10</v>
      </c>
      <c r="J12" s="60" t="s">
        <v>0</v>
      </c>
      <c r="K12" s="70">
        <f>O23</f>
        <v>10</v>
      </c>
      <c r="L12" s="58">
        <f>C12+I12</f>
        <v>14</v>
      </c>
      <c r="M12" s="60" t="s">
        <v>0</v>
      </c>
      <c r="N12" s="62">
        <f>E12+K12</f>
        <v>30</v>
      </c>
      <c r="O12" s="55">
        <v>2</v>
      </c>
    </row>
    <row r="13" spans="1:15" ht="13.5" customHeight="1" thickBot="1">
      <c r="A13" s="74"/>
      <c r="B13" s="25"/>
      <c r="C13" s="69"/>
      <c r="D13" s="61"/>
      <c r="E13" s="71"/>
      <c r="F13" s="46"/>
      <c r="G13" s="47"/>
      <c r="H13" s="48"/>
      <c r="I13" s="69"/>
      <c r="J13" s="61"/>
      <c r="K13" s="71"/>
      <c r="L13" s="59"/>
      <c r="M13" s="61"/>
      <c r="N13" s="63"/>
      <c r="O13" s="56"/>
    </row>
    <row r="14" spans="1:15" ht="12.75" customHeight="1">
      <c r="A14" s="76">
        <v>3</v>
      </c>
      <c r="B14" s="102" t="s">
        <v>111</v>
      </c>
      <c r="C14" s="49">
        <f>K6</f>
        <v>0</v>
      </c>
      <c r="D14" s="50" t="s">
        <v>0</v>
      </c>
      <c r="E14" s="51">
        <f>I6</f>
        <v>2</v>
      </c>
      <c r="F14" s="49">
        <f>K10</f>
        <v>0</v>
      </c>
      <c r="G14" s="50" t="s">
        <v>0</v>
      </c>
      <c r="H14" s="51">
        <f>I10</f>
        <v>2</v>
      </c>
      <c r="I14" s="40"/>
      <c r="J14" s="41"/>
      <c r="K14" s="42"/>
      <c r="L14" s="49">
        <f>C14+F14</f>
        <v>0</v>
      </c>
      <c r="M14" s="50" t="s">
        <v>0</v>
      </c>
      <c r="N14" s="51">
        <f>E14+H14</f>
        <v>4</v>
      </c>
      <c r="O14" s="64">
        <f>C14+F14</f>
        <v>0</v>
      </c>
    </row>
    <row r="15" spans="1:15" ht="13.5" customHeight="1" thickBot="1">
      <c r="A15" s="73"/>
      <c r="B15" s="103"/>
      <c r="C15" s="66"/>
      <c r="D15" s="67"/>
      <c r="E15" s="57"/>
      <c r="F15" s="66"/>
      <c r="G15" s="67"/>
      <c r="H15" s="57"/>
      <c r="I15" s="43"/>
      <c r="J15" s="44"/>
      <c r="K15" s="45"/>
      <c r="L15" s="66"/>
      <c r="M15" s="67"/>
      <c r="N15" s="57"/>
      <c r="O15" s="65"/>
    </row>
    <row r="16" spans="1:15" ht="12.75" customHeight="1">
      <c r="A16" s="73"/>
      <c r="B16" s="104"/>
      <c r="C16" s="68">
        <f>K8</f>
        <v>8</v>
      </c>
      <c r="D16" s="60" t="s">
        <v>0</v>
      </c>
      <c r="E16" s="70">
        <f>I8</f>
        <v>20</v>
      </c>
      <c r="F16" s="68">
        <f>K12</f>
        <v>10</v>
      </c>
      <c r="G16" s="60" t="s">
        <v>0</v>
      </c>
      <c r="H16" s="70">
        <f>I12</f>
        <v>10</v>
      </c>
      <c r="I16" s="43"/>
      <c r="J16" s="44"/>
      <c r="K16" s="45"/>
      <c r="L16" s="58">
        <f>C16+F16</f>
        <v>18</v>
      </c>
      <c r="M16" s="60" t="s">
        <v>0</v>
      </c>
      <c r="N16" s="62">
        <f>E16+H16</f>
        <v>30</v>
      </c>
      <c r="O16" s="55">
        <v>3</v>
      </c>
    </row>
    <row r="17" spans="1:15" ht="13.5" customHeight="1" thickBot="1">
      <c r="A17" s="74"/>
      <c r="B17" s="105"/>
      <c r="C17" s="69"/>
      <c r="D17" s="61"/>
      <c r="E17" s="71"/>
      <c r="F17" s="69"/>
      <c r="G17" s="61"/>
      <c r="H17" s="71"/>
      <c r="I17" s="46"/>
      <c r="J17" s="47"/>
      <c r="K17" s="48"/>
      <c r="L17" s="59"/>
      <c r="M17" s="61"/>
      <c r="N17" s="63"/>
      <c r="O17" s="56"/>
    </row>
    <row r="19" spans="1:15" ht="24.75" customHeight="1">
      <c r="A19" s="33" t="s">
        <v>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2.75">
      <c r="A20" s="75">
        <v>1</v>
      </c>
      <c r="B20" s="72" t="str">
        <f>B6</f>
        <v>SK Šacung Benešov o.s. A</v>
      </c>
      <c r="C20" s="72"/>
      <c r="D20" s="72"/>
      <c r="E20" s="77" t="s">
        <v>0</v>
      </c>
      <c r="F20" s="101" t="str">
        <f>B14</f>
        <v>SK Liapor - Witte Karlovy Vary z.s. B</v>
      </c>
      <c r="G20" s="101"/>
      <c r="H20" s="101"/>
      <c r="I20" s="101"/>
      <c r="J20" s="101"/>
      <c r="K20" s="101"/>
      <c r="L20" s="101"/>
      <c r="N20" s="116">
        <v>2</v>
      </c>
      <c r="O20" s="117">
        <v>0</v>
      </c>
    </row>
    <row r="21" spans="1:15" ht="12.75">
      <c r="A21" s="75"/>
      <c r="B21" s="72"/>
      <c r="C21" s="72"/>
      <c r="D21" s="72"/>
      <c r="E21" s="77"/>
      <c r="F21" s="101"/>
      <c r="G21" s="101"/>
      <c r="H21" s="101"/>
      <c r="I21" s="101"/>
      <c r="J21" s="101"/>
      <c r="K21" s="101"/>
      <c r="L21" s="101"/>
      <c r="N21" s="115">
        <v>20</v>
      </c>
      <c r="O21" s="114">
        <v>8</v>
      </c>
    </row>
    <row r="22" spans="1:15" ht="12.75">
      <c r="A22" s="75">
        <v>2</v>
      </c>
      <c r="B22" s="72" t="str">
        <f>B10</f>
        <v>TJ SLAVOJ Český Brod</v>
      </c>
      <c r="C22" s="72"/>
      <c r="D22" s="72"/>
      <c r="E22" s="77" t="s">
        <v>0</v>
      </c>
      <c r="F22" s="101" t="str">
        <f>B14</f>
        <v>SK Liapor - Witte Karlovy Vary z.s. B</v>
      </c>
      <c r="G22" s="101"/>
      <c r="H22" s="101"/>
      <c r="I22" s="101"/>
      <c r="J22" s="101"/>
      <c r="K22" s="101"/>
      <c r="L22" s="101"/>
      <c r="N22" s="116">
        <v>2</v>
      </c>
      <c r="O22" s="117">
        <v>0</v>
      </c>
    </row>
    <row r="23" spans="1:15" ht="12.75">
      <c r="A23" s="75"/>
      <c r="B23" s="72"/>
      <c r="C23" s="72"/>
      <c r="D23" s="72"/>
      <c r="E23" s="77"/>
      <c r="F23" s="101"/>
      <c r="G23" s="101"/>
      <c r="H23" s="101"/>
      <c r="I23" s="101"/>
      <c r="J23" s="101"/>
      <c r="K23" s="101"/>
      <c r="L23" s="101"/>
      <c r="N23" s="115">
        <v>10</v>
      </c>
      <c r="O23" s="114">
        <v>10</v>
      </c>
    </row>
    <row r="24" spans="1:15" ht="12.75">
      <c r="A24" s="75">
        <v>3</v>
      </c>
      <c r="B24" s="72" t="str">
        <f>B6</f>
        <v>SK Šacung Benešov o.s. A</v>
      </c>
      <c r="C24" s="72"/>
      <c r="D24" s="72"/>
      <c r="E24" s="77" t="s">
        <v>0</v>
      </c>
      <c r="F24" s="72" t="str">
        <f>B10</f>
        <v>TJ SLAVOJ Český Brod</v>
      </c>
      <c r="G24" s="72"/>
      <c r="H24" s="72"/>
      <c r="I24" s="72"/>
      <c r="J24" s="72"/>
      <c r="K24" s="72"/>
      <c r="L24" s="72"/>
      <c r="N24" s="116">
        <v>2</v>
      </c>
      <c r="O24" s="117">
        <v>0</v>
      </c>
    </row>
    <row r="25" spans="1:15" ht="12.75">
      <c r="A25" s="75"/>
      <c r="B25" s="72"/>
      <c r="C25" s="72"/>
      <c r="D25" s="72"/>
      <c r="E25" s="77"/>
      <c r="F25" s="72"/>
      <c r="G25" s="72"/>
      <c r="H25" s="72"/>
      <c r="I25" s="72"/>
      <c r="J25" s="72"/>
      <c r="K25" s="72"/>
      <c r="L25" s="72"/>
      <c r="N25" s="115">
        <v>20</v>
      </c>
      <c r="O25" s="114">
        <v>4</v>
      </c>
    </row>
    <row r="26" spans="14:15" ht="12.75">
      <c r="N26" s="5" t="s">
        <v>14</v>
      </c>
      <c r="O26" s="5" t="s">
        <v>14</v>
      </c>
    </row>
    <row r="27" spans="14:15" ht="12.75">
      <c r="N27" s="5" t="s">
        <v>15</v>
      </c>
      <c r="O27" s="5" t="s">
        <v>15</v>
      </c>
    </row>
  </sheetData>
  <sheetProtection/>
  <mergeCells count="92">
    <mergeCell ref="A2:O3"/>
    <mergeCell ref="A4:B5"/>
    <mergeCell ref="C4:E5"/>
    <mergeCell ref="F4:H5"/>
    <mergeCell ref="I4:K5"/>
    <mergeCell ref="L4:N4"/>
    <mergeCell ref="L5:N5"/>
    <mergeCell ref="A6:A7"/>
    <mergeCell ref="B6:B9"/>
    <mergeCell ref="C6:E9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3"/>
    <mergeCell ref="C10:C11"/>
    <mergeCell ref="D10:D11"/>
    <mergeCell ref="E10:E11"/>
    <mergeCell ref="F10:H13"/>
    <mergeCell ref="I10:I11"/>
    <mergeCell ref="J10:J11"/>
    <mergeCell ref="K10:K11"/>
    <mergeCell ref="L10:L11"/>
    <mergeCell ref="M10:M11"/>
    <mergeCell ref="N10:N11"/>
    <mergeCell ref="O10:O11"/>
    <mergeCell ref="A12:A13"/>
    <mergeCell ref="C12:C13"/>
    <mergeCell ref="D12:D13"/>
    <mergeCell ref="E12:E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7"/>
    <mergeCell ref="C14:C15"/>
    <mergeCell ref="D14:D15"/>
    <mergeCell ref="E14:E15"/>
    <mergeCell ref="F14:F15"/>
    <mergeCell ref="G14:G15"/>
    <mergeCell ref="H14:H15"/>
    <mergeCell ref="I14:K17"/>
    <mergeCell ref="L14:L15"/>
    <mergeCell ref="M14:M15"/>
    <mergeCell ref="N14:N15"/>
    <mergeCell ref="N16:N17"/>
    <mergeCell ref="O14:O15"/>
    <mergeCell ref="A16:A17"/>
    <mergeCell ref="C16:C17"/>
    <mergeCell ref="D16:D17"/>
    <mergeCell ref="E16:E17"/>
    <mergeCell ref="F16:F17"/>
    <mergeCell ref="G16:G17"/>
    <mergeCell ref="H16:H17"/>
    <mergeCell ref="L16:L17"/>
    <mergeCell ref="M16:M17"/>
    <mergeCell ref="O16:O17"/>
    <mergeCell ref="A19:O19"/>
    <mergeCell ref="A20:A21"/>
    <mergeCell ref="B20:D21"/>
    <mergeCell ref="E20:E21"/>
    <mergeCell ref="F20:L21"/>
    <mergeCell ref="A22:A23"/>
    <mergeCell ref="B22:D23"/>
    <mergeCell ref="E22:E23"/>
    <mergeCell ref="F22:L23"/>
    <mergeCell ref="A24:A25"/>
    <mergeCell ref="B24:D25"/>
    <mergeCell ref="E24:E25"/>
    <mergeCell ref="F24:L25"/>
  </mergeCells>
  <printOptions/>
  <pageMargins left="0.57" right="0.69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1">
      <selection activeCell="AK40" sqref="AK40"/>
    </sheetView>
  </sheetViews>
  <sheetFormatPr defaultColWidth="9.00390625" defaultRowHeight="12.75"/>
  <cols>
    <col min="1" max="35" width="2.75390625" style="0" customWidth="1"/>
  </cols>
  <sheetData>
    <row r="1" spans="1:35" ht="23.25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1" s="3" customFormat="1" ht="20.25">
      <c r="A2" s="80" t="s">
        <v>9</v>
      </c>
      <c r="B2" s="80"/>
      <c r="C2" s="80"/>
      <c r="D2" s="80"/>
      <c r="E2" s="80"/>
      <c r="F2" s="80"/>
      <c r="G2" s="80"/>
      <c r="H2" s="72" t="s">
        <v>24</v>
      </c>
      <c r="I2" s="72"/>
      <c r="J2" s="72"/>
      <c r="K2" s="72"/>
      <c r="L2" s="72"/>
      <c r="M2" s="72"/>
      <c r="P2" s="80" t="s">
        <v>10</v>
      </c>
      <c r="Q2" s="80"/>
      <c r="R2" s="80"/>
      <c r="S2" s="80"/>
      <c r="T2" s="80"/>
      <c r="U2" s="80"/>
      <c r="V2" s="81" t="s">
        <v>109</v>
      </c>
      <c r="W2" s="82"/>
      <c r="X2" s="82"/>
      <c r="Y2" s="82"/>
      <c r="Z2" s="82"/>
      <c r="AA2" s="82"/>
      <c r="AB2" s="80" t="s">
        <v>11</v>
      </c>
      <c r="AC2" s="80"/>
      <c r="AD2" s="80"/>
      <c r="AE2" s="80"/>
    </row>
    <row r="4" spans="1:35" s="3" customFormat="1" ht="20.25">
      <c r="A4" s="83" t="s">
        <v>12</v>
      </c>
      <c r="B4" s="83"/>
      <c r="C4" s="83"/>
      <c r="D4" s="83"/>
      <c r="E4" s="83"/>
      <c r="F4" s="83"/>
      <c r="G4" s="83"/>
      <c r="H4" s="110" t="str">
        <f>E!B20</f>
        <v>SK Šacung Benešov o.s. A</v>
      </c>
      <c r="I4" s="110"/>
      <c r="J4" s="110"/>
      <c r="K4" s="110"/>
      <c r="L4" s="110"/>
      <c r="M4" s="110"/>
      <c r="N4" s="110"/>
      <c r="O4" s="110"/>
      <c r="P4" s="110"/>
      <c r="Q4" s="110"/>
      <c r="S4" s="83" t="s">
        <v>13</v>
      </c>
      <c r="T4" s="83"/>
      <c r="U4" s="83"/>
      <c r="V4" s="83"/>
      <c r="W4" s="83"/>
      <c r="X4" s="83"/>
      <c r="Y4" s="83"/>
      <c r="Z4" s="98" t="str">
        <f>E!F20</f>
        <v>SK Liapor - Witte Karlovy Vary z.s. B</v>
      </c>
      <c r="AA4" s="98"/>
      <c r="AB4" s="98"/>
      <c r="AC4" s="98"/>
      <c r="AD4" s="98"/>
      <c r="AE4" s="98"/>
      <c r="AF4" s="98"/>
      <c r="AG4" s="98"/>
      <c r="AH4" s="98"/>
      <c r="AI4" s="98"/>
    </row>
    <row r="7" spans="1:30" s="4" customFormat="1" ht="15.75">
      <c r="A7" s="72" t="s">
        <v>6</v>
      </c>
      <c r="B7" s="72"/>
      <c r="C7" s="72"/>
      <c r="D7" s="72"/>
      <c r="E7" s="72"/>
      <c r="F7" s="72"/>
      <c r="H7" s="72"/>
      <c r="I7" s="72"/>
      <c r="M7" s="72" t="s">
        <v>19</v>
      </c>
      <c r="N7" s="72"/>
      <c r="O7" s="72"/>
      <c r="P7" s="72"/>
      <c r="Q7" s="72"/>
      <c r="R7" s="72"/>
      <c r="S7" s="6"/>
      <c r="T7" s="6"/>
      <c r="U7" s="6"/>
      <c r="Y7" s="72" t="s">
        <v>20</v>
      </c>
      <c r="Z7" s="72"/>
      <c r="AA7" s="72"/>
      <c r="AB7" s="72"/>
      <c r="AC7" s="72"/>
      <c r="AD7" s="72"/>
    </row>
    <row r="8" spans="16:21" ht="12.75">
      <c r="P8" s="78"/>
      <c r="Q8" s="78"/>
      <c r="R8" s="78"/>
      <c r="S8" s="78"/>
      <c r="T8" s="78"/>
      <c r="U8" s="78"/>
    </row>
    <row r="9" spans="1:34" ht="12.7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 t="s">
        <v>17</v>
      </c>
      <c r="X9" t="s">
        <v>18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</row>
    <row r="10" spans="1:34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M10">
        <v>1</v>
      </c>
      <c r="N10">
        <v>2</v>
      </c>
      <c r="O10">
        <v>3</v>
      </c>
      <c r="P10">
        <v>4</v>
      </c>
      <c r="Q10">
        <v>5</v>
      </c>
      <c r="R10">
        <v>6</v>
      </c>
      <c r="S10">
        <v>7</v>
      </c>
      <c r="T10">
        <v>8</v>
      </c>
      <c r="U10">
        <v>9</v>
      </c>
      <c r="V10">
        <v>10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</row>
    <row r="14" spans="1:35" ht="12.75">
      <c r="A14" s="80" t="s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8" spans="1:35" ht="23.25">
      <c r="A18" s="79" t="s">
        <v>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</row>
    <row r="19" spans="1:31" s="3" customFormat="1" ht="20.25">
      <c r="A19" s="80" t="s">
        <v>9</v>
      </c>
      <c r="B19" s="80"/>
      <c r="C19" s="80"/>
      <c r="D19" s="80"/>
      <c r="E19" s="80"/>
      <c r="F19" s="80"/>
      <c r="G19" s="80"/>
      <c r="H19" s="72" t="str">
        <f>H2</f>
        <v>Dorost dvojice</v>
      </c>
      <c r="I19" s="72"/>
      <c r="J19" s="72"/>
      <c r="K19" s="72"/>
      <c r="L19" s="72"/>
      <c r="M19" s="72"/>
      <c r="P19" s="80" t="s">
        <v>10</v>
      </c>
      <c r="Q19" s="80"/>
      <c r="R19" s="80"/>
      <c r="S19" s="80"/>
      <c r="T19" s="80"/>
      <c r="U19" s="80"/>
      <c r="V19" s="81" t="str">
        <f>V2</f>
        <v>E</v>
      </c>
      <c r="W19" s="75"/>
      <c r="X19" s="75"/>
      <c r="Y19" s="75"/>
      <c r="Z19" s="75"/>
      <c r="AA19" s="75"/>
      <c r="AB19" s="80" t="s">
        <v>11</v>
      </c>
      <c r="AC19" s="80"/>
      <c r="AD19" s="80"/>
      <c r="AE19" s="80"/>
    </row>
    <row r="21" spans="1:35" s="3" customFormat="1" ht="20.25">
      <c r="A21" s="83" t="s">
        <v>12</v>
      </c>
      <c r="B21" s="83"/>
      <c r="C21" s="83"/>
      <c r="D21" s="83"/>
      <c r="E21" s="83"/>
      <c r="F21" s="83"/>
      <c r="G21" s="83"/>
      <c r="H21" s="84" t="str">
        <f>E!B22</f>
        <v>TJ SLAVOJ Český Brod</v>
      </c>
      <c r="I21" s="84"/>
      <c r="J21" s="84"/>
      <c r="K21" s="84"/>
      <c r="L21" s="84"/>
      <c r="M21" s="84"/>
      <c r="N21" s="84"/>
      <c r="O21" s="84"/>
      <c r="P21" s="84"/>
      <c r="Q21" s="84"/>
      <c r="S21" s="83" t="s">
        <v>13</v>
      </c>
      <c r="T21" s="83"/>
      <c r="U21" s="83"/>
      <c r="V21" s="83"/>
      <c r="W21" s="83"/>
      <c r="X21" s="83"/>
      <c r="Y21" s="83"/>
      <c r="Z21" s="98" t="str">
        <f>E!F22</f>
        <v>SK Liapor - Witte Karlovy Vary z.s. B</v>
      </c>
      <c r="AA21" s="98"/>
      <c r="AB21" s="98"/>
      <c r="AC21" s="98"/>
      <c r="AD21" s="98"/>
      <c r="AE21" s="98"/>
      <c r="AF21" s="98"/>
      <c r="AG21" s="98"/>
      <c r="AH21" s="98"/>
      <c r="AI21" s="98"/>
    </row>
    <row r="24" spans="1:30" s="4" customFormat="1" ht="15.75">
      <c r="A24" s="72" t="s">
        <v>6</v>
      </c>
      <c r="B24" s="72"/>
      <c r="C24" s="72"/>
      <c r="D24" s="72"/>
      <c r="E24" s="72"/>
      <c r="F24" s="72"/>
      <c r="H24" s="72"/>
      <c r="I24" s="72"/>
      <c r="M24" s="72" t="s">
        <v>16</v>
      </c>
      <c r="N24" s="72"/>
      <c r="O24" s="72"/>
      <c r="P24" s="72"/>
      <c r="Q24" s="72"/>
      <c r="R24" s="72"/>
      <c r="Y24" s="72" t="s">
        <v>20</v>
      </c>
      <c r="Z24" s="72"/>
      <c r="AA24" s="72"/>
      <c r="AB24" s="72"/>
      <c r="AC24" s="72"/>
      <c r="AD24" s="72"/>
    </row>
    <row r="26" spans="1:34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 t="s">
        <v>17</v>
      </c>
      <c r="X26" t="s">
        <v>18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</row>
    <row r="27" spans="1:34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  <c r="V27">
        <v>10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</row>
    <row r="31" spans="1:35" ht="12.75">
      <c r="A31" s="80" t="s">
        <v>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6" spans="1:35" ht="23.25">
      <c r="A36" s="79" t="s">
        <v>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</row>
    <row r="37" spans="1:31" s="3" customFormat="1" ht="20.25">
      <c r="A37" s="80" t="s">
        <v>9</v>
      </c>
      <c r="B37" s="80"/>
      <c r="C37" s="80"/>
      <c r="D37" s="80"/>
      <c r="E37" s="80"/>
      <c r="F37" s="80"/>
      <c r="G37" s="80"/>
      <c r="H37" s="72" t="str">
        <f>H2</f>
        <v>Dorost dvojice</v>
      </c>
      <c r="I37" s="72"/>
      <c r="J37" s="72"/>
      <c r="K37" s="72"/>
      <c r="L37" s="72"/>
      <c r="M37" s="72"/>
      <c r="P37" s="80" t="s">
        <v>10</v>
      </c>
      <c r="Q37" s="80"/>
      <c r="R37" s="80"/>
      <c r="S37" s="80"/>
      <c r="T37" s="80"/>
      <c r="U37" s="80"/>
      <c r="V37" s="81" t="str">
        <f>V2</f>
        <v>E</v>
      </c>
      <c r="W37" s="75"/>
      <c r="X37" s="75"/>
      <c r="Y37" s="75"/>
      <c r="Z37" s="75"/>
      <c r="AA37" s="75"/>
      <c r="AB37" s="80" t="s">
        <v>11</v>
      </c>
      <c r="AC37" s="80"/>
      <c r="AD37" s="80"/>
      <c r="AE37" s="80"/>
    </row>
    <row r="39" spans="1:35" s="3" customFormat="1" ht="20.25">
      <c r="A39" s="83" t="s">
        <v>12</v>
      </c>
      <c r="B39" s="83"/>
      <c r="C39" s="83"/>
      <c r="D39" s="83"/>
      <c r="E39" s="83"/>
      <c r="F39" s="83"/>
      <c r="G39" s="83"/>
      <c r="H39" s="84" t="str">
        <f>E!B24</f>
        <v>SK Šacung Benešov o.s. A</v>
      </c>
      <c r="I39" s="84"/>
      <c r="J39" s="84"/>
      <c r="K39" s="84"/>
      <c r="L39" s="84"/>
      <c r="M39" s="84"/>
      <c r="N39" s="84"/>
      <c r="O39" s="84"/>
      <c r="P39" s="84"/>
      <c r="Q39" s="84"/>
      <c r="S39" s="83" t="s">
        <v>13</v>
      </c>
      <c r="T39" s="83"/>
      <c r="U39" s="83"/>
      <c r="V39" s="83"/>
      <c r="W39" s="83"/>
      <c r="X39" s="83"/>
      <c r="Y39" s="83"/>
      <c r="Z39" s="84" t="str">
        <f>E!F24</f>
        <v>TJ SLAVOJ Český Brod</v>
      </c>
      <c r="AA39" s="84"/>
      <c r="AB39" s="84"/>
      <c r="AC39" s="84"/>
      <c r="AD39" s="84"/>
      <c r="AE39" s="84"/>
      <c r="AF39" s="84"/>
      <c r="AG39" s="84"/>
      <c r="AH39" s="84"/>
      <c r="AI39" s="84"/>
    </row>
    <row r="42" spans="1:30" s="4" customFormat="1" ht="15.75">
      <c r="A42" s="72" t="s">
        <v>6</v>
      </c>
      <c r="B42" s="72"/>
      <c r="C42" s="72"/>
      <c r="D42" s="72"/>
      <c r="E42" s="72"/>
      <c r="F42" s="72"/>
      <c r="H42" s="72"/>
      <c r="I42" s="72"/>
      <c r="M42" s="72" t="s">
        <v>21</v>
      </c>
      <c r="N42" s="72"/>
      <c r="O42" s="72"/>
      <c r="P42" s="72"/>
      <c r="Q42" s="72"/>
      <c r="R42" s="72"/>
      <c r="Y42" s="72" t="s">
        <v>20</v>
      </c>
      <c r="Z42" s="72"/>
      <c r="AA42" s="72"/>
      <c r="AB42" s="72"/>
      <c r="AC42" s="72"/>
      <c r="AD42" s="72"/>
    </row>
    <row r="44" spans="1:34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M44">
        <v>1</v>
      </c>
      <c r="N44">
        <v>2</v>
      </c>
      <c r="O44">
        <v>3</v>
      </c>
      <c r="P44">
        <v>4</v>
      </c>
      <c r="Q44">
        <v>5</v>
      </c>
      <c r="R44">
        <v>6</v>
      </c>
      <c r="S44">
        <v>7</v>
      </c>
      <c r="T44">
        <v>8</v>
      </c>
      <c r="U44">
        <v>9</v>
      </c>
      <c r="V44">
        <v>10</v>
      </c>
      <c r="W44" t="s">
        <v>17</v>
      </c>
      <c r="X44" t="s">
        <v>18</v>
      </c>
      <c r="Y44">
        <v>1</v>
      </c>
      <c r="Z44">
        <v>2</v>
      </c>
      <c r="AA44">
        <v>3</v>
      </c>
      <c r="AB44">
        <v>4</v>
      </c>
      <c r="AC44">
        <v>5</v>
      </c>
      <c r="AD44">
        <v>6</v>
      </c>
      <c r="AE44">
        <v>7</v>
      </c>
      <c r="AF44">
        <v>8</v>
      </c>
      <c r="AG44">
        <v>9</v>
      </c>
      <c r="AH44">
        <v>10</v>
      </c>
    </row>
    <row r="45" spans="1:34" ht="12.75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>
        <v>10</v>
      </c>
      <c r="M45">
        <v>1</v>
      </c>
      <c r="N45">
        <v>2</v>
      </c>
      <c r="O45">
        <v>3</v>
      </c>
      <c r="P45">
        <v>4</v>
      </c>
      <c r="Q45">
        <v>5</v>
      </c>
      <c r="R45">
        <v>6</v>
      </c>
      <c r="S45">
        <v>7</v>
      </c>
      <c r="T45">
        <v>8</v>
      </c>
      <c r="U45">
        <v>9</v>
      </c>
      <c r="V45">
        <v>10</v>
      </c>
      <c r="Y45">
        <v>1</v>
      </c>
      <c r="Z45">
        <v>2</v>
      </c>
      <c r="AA45">
        <v>3</v>
      </c>
      <c r="AB45">
        <v>4</v>
      </c>
      <c r="AC45">
        <v>5</v>
      </c>
      <c r="AD45">
        <v>6</v>
      </c>
      <c r="AE45">
        <v>7</v>
      </c>
      <c r="AF45">
        <v>8</v>
      </c>
      <c r="AG45">
        <v>9</v>
      </c>
      <c r="AH45">
        <v>10</v>
      </c>
    </row>
    <row r="49" spans="1:35" ht="12.75">
      <c r="A49" s="80" t="s">
        <v>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</sheetData>
  <sheetProtection/>
  <mergeCells count="46">
    <mergeCell ref="A1:AI1"/>
    <mergeCell ref="A2:G2"/>
    <mergeCell ref="H2:M2"/>
    <mergeCell ref="P2:U2"/>
    <mergeCell ref="V2:AA2"/>
    <mergeCell ref="AB2:AE2"/>
    <mergeCell ref="A4:G4"/>
    <mergeCell ref="H4:Q4"/>
    <mergeCell ref="S4:Y4"/>
    <mergeCell ref="Z4:AI4"/>
    <mergeCell ref="A7:F7"/>
    <mergeCell ref="H7:I7"/>
    <mergeCell ref="M7:R7"/>
    <mergeCell ref="Y7:AD7"/>
    <mergeCell ref="P8:U8"/>
    <mergeCell ref="A14:AI15"/>
    <mergeCell ref="A18:AI18"/>
    <mergeCell ref="A19:G19"/>
    <mergeCell ref="H19:M19"/>
    <mergeCell ref="P19:U19"/>
    <mergeCell ref="V19:AA19"/>
    <mergeCell ref="AB19:AE19"/>
    <mergeCell ref="A21:G21"/>
    <mergeCell ref="H21:Q21"/>
    <mergeCell ref="S21:Y21"/>
    <mergeCell ref="Z21:AI21"/>
    <mergeCell ref="A24:F24"/>
    <mergeCell ref="H24:I24"/>
    <mergeCell ref="M24:R24"/>
    <mergeCell ref="Y24:AD24"/>
    <mergeCell ref="A31:AI32"/>
    <mergeCell ref="A36:AI36"/>
    <mergeCell ref="A37:G37"/>
    <mergeCell ref="H37:M37"/>
    <mergeCell ref="P37:U37"/>
    <mergeCell ref="V37:AA37"/>
    <mergeCell ref="AB37:AE37"/>
    <mergeCell ref="A49:AI50"/>
    <mergeCell ref="A39:G39"/>
    <mergeCell ref="H39:Q39"/>
    <mergeCell ref="S39:Y39"/>
    <mergeCell ref="Z39:AI39"/>
    <mergeCell ref="A42:F42"/>
    <mergeCell ref="H42:I42"/>
    <mergeCell ref="M42:R42"/>
    <mergeCell ref="Y42:AD42"/>
  </mergeCells>
  <printOptions/>
  <pageMargins left="0.47" right="0.39" top="0.48" bottom="0.5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4.00390625" style="0" customWidth="1"/>
    <col min="2" max="2" width="28.75390625" style="0" customWidth="1"/>
    <col min="3" max="3" width="5.00390625" style="0" customWidth="1"/>
    <col min="4" max="4" width="1.37890625" style="0" customWidth="1"/>
    <col min="5" max="5" width="5.75390625" style="0" customWidth="1"/>
    <col min="6" max="6" width="4.25390625" style="0" customWidth="1"/>
    <col min="7" max="7" width="1.37890625" style="0" customWidth="1"/>
    <col min="8" max="8" width="5.25390625" style="0" customWidth="1"/>
    <col min="9" max="9" width="4.25390625" style="0" customWidth="1"/>
    <col min="10" max="10" width="1.37890625" style="0" customWidth="1"/>
    <col min="11" max="11" width="5.125" style="0" customWidth="1"/>
    <col min="12" max="12" width="4.75390625" style="0" customWidth="1"/>
    <col min="13" max="13" width="1.37890625" style="0" customWidth="1"/>
    <col min="14" max="14" width="4.875" style="0" customWidth="1"/>
  </cols>
  <sheetData>
    <row r="1" ht="13.5" thickBot="1"/>
    <row r="2" spans="1:15" ht="12.75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3.5" thickBo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12.75" customHeight="1">
      <c r="A4" s="18" t="s">
        <v>112</v>
      </c>
      <c r="B4" s="19"/>
      <c r="C4" s="27">
        <v>1</v>
      </c>
      <c r="D4" s="28"/>
      <c r="E4" s="29"/>
      <c r="F4" s="27">
        <v>2</v>
      </c>
      <c r="G4" s="28"/>
      <c r="H4" s="29"/>
      <c r="I4" s="49">
        <v>3</v>
      </c>
      <c r="J4" s="50"/>
      <c r="K4" s="51"/>
      <c r="L4" s="34" t="s">
        <v>1</v>
      </c>
      <c r="M4" s="35"/>
      <c r="N4" s="36"/>
      <c r="O4" s="1" t="s">
        <v>3</v>
      </c>
    </row>
    <row r="5" spans="1:15" ht="13.5" customHeight="1" thickBot="1">
      <c r="A5" s="20"/>
      <c r="B5" s="21"/>
      <c r="C5" s="30"/>
      <c r="D5" s="31"/>
      <c r="E5" s="32"/>
      <c r="F5" s="30"/>
      <c r="G5" s="31"/>
      <c r="H5" s="32"/>
      <c r="I5" s="52"/>
      <c r="J5" s="53"/>
      <c r="K5" s="54"/>
      <c r="L5" s="37" t="s">
        <v>2</v>
      </c>
      <c r="M5" s="38"/>
      <c r="N5" s="39"/>
      <c r="O5" s="2" t="s">
        <v>4</v>
      </c>
    </row>
    <row r="6" spans="1:15" ht="12.75" customHeight="1">
      <c r="A6" s="76">
        <v>1</v>
      </c>
      <c r="B6" s="85" t="s">
        <v>113</v>
      </c>
      <c r="C6" s="40"/>
      <c r="D6" s="41"/>
      <c r="E6" s="42"/>
      <c r="F6" s="49">
        <f>N24</f>
        <v>1</v>
      </c>
      <c r="G6" s="50" t="s">
        <v>0</v>
      </c>
      <c r="H6" s="51">
        <f>O24</f>
        <v>1</v>
      </c>
      <c r="I6" s="49">
        <f>N20</f>
        <v>1</v>
      </c>
      <c r="J6" s="50" t="s">
        <v>0</v>
      </c>
      <c r="K6" s="51">
        <f>O20</f>
        <v>1</v>
      </c>
      <c r="L6" s="49">
        <f>F6+I6</f>
        <v>2</v>
      </c>
      <c r="M6" s="50" t="s">
        <v>0</v>
      </c>
      <c r="N6" s="51">
        <f>H6+K6</f>
        <v>2</v>
      </c>
      <c r="O6" s="64">
        <f>F6+I6</f>
        <v>2</v>
      </c>
    </row>
    <row r="7" spans="1:15" ht="13.5" customHeight="1" thickBot="1">
      <c r="A7" s="73"/>
      <c r="B7" s="86"/>
      <c r="C7" s="43"/>
      <c r="D7" s="44"/>
      <c r="E7" s="45"/>
      <c r="F7" s="66"/>
      <c r="G7" s="67"/>
      <c r="H7" s="57"/>
      <c r="I7" s="66"/>
      <c r="J7" s="67"/>
      <c r="K7" s="57"/>
      <c r="L7" s="66"/>
      <c r="M7" s="67"/>
      <c r="N7" s="57"/>
      <c r="O7" s="65"/>
    </row>
    <row r="8" spans="1:15" ht="12.75" customHeight="1">
      <c r="A8" s="73"/>
      <c r="B8" s="87"/>
      <c r="C8" s="43"/>
      <c r="D8" s="44"/>
      <c r="E8" s="45"/>
      <c r="F8" s="68">
        <f>N25</f>
        <v>16</v>
      </c>
      <c r="G8" s="60" t="s">
        <v>0</v>
      </c>
      <c r="H8" s="70">
        <f>O25</f>
        <v>18</v>
      </c>
      <c r="I8" s="68">
        <f>N21</f>
        <v>18</v>
      </c>
      <c r="J8" s="60" t="s">
        <v>0</v>
      </c>
      <c r="K8" s="70">
        <f>O21</f>
        <v>14</v>
      </c>
      <c r="L8" s="58">
        <f>F8+I8</f>
        <v>34</v>
      </c>
      <c r="M8" s="60" t="s">
        <v>0</v>
      </c>
      <c r="N8" s="62">
        <f>H8+K8</f>
        <v>32</v>
      </c>
      <c r="O8" s="55">
        <v>2</v>
      </c>
    </row>
    <row r="9" spans="1:15" ht="13.5" customHeight="1" thickBot="1">
      <c r="A9" s="74"/>
      <c r="B9" s="88"/>
      <c r="C9" s="46"/>
      <c r="D9" s="47"/>
      <c r="E9" s="48"/>
      <c r="F9" s="69"/>
      <c r="G9" s="61"/>
      <c r="H9" s="71"/>
      <c r="I9" s="69"/>
      <c r="J9" s="61"/>
      <c r="K9" s="71"/>
      <c r="L9" s="59"/>
      <c r="M9" s="61"/>
      <c r="N9" s="63"/>
      <c r="O9" s="56"/>
    </row>
    <row r="10" spans="1:15" ht="12.75" customHeight="1">
      <c r="A10" s="76">
        <v>2</v>
      </c>
      <c r="B10" s="22" t="s">
        <v>114</v>
      </c>
      <c r="C10" s="49">
        <f>H6</f>
        <v>1</v>
      </c>
      <c r="D10" s="50" t="s">
        <v>0</v>
      </c>
      <c r="E10" s="51">
        <f>F6</f>
        <v>1</v>
      </c>
      <c r="F10" s="40"/>
      <c r="G10" s="41"/>
      <c r="H10" s="42"/>
      <c r="I10" s="49">
        <f>N22</f>
        <v>2</v>
      </c>
      <c r="J10" s="50" t="s">
        <v>0</v>
      </c>
      <c r="K10" s="51">
        <f>O22</f>
        <v>0</v>
      </c>
      <c r="L10" s="49">
        <f>C10+I10</f>
        <v>3</v>
      </c>
      <c r="M10" s="50" t="s">
        <v>0</v>
      </c>
      <c r="N10" s="51">
        <f>E10+K10</f>
        <v>1</v>
      </c>
      <c r="O10" s="64">
        <f>C10+I10</f>
        <v>3</v>
      </c>
    </row>
    <row r="11" spans="1:15" ht="13.5" customHeight="1" thickBot="1">
      <c r="A11" s="73"/>
      <c r="B11" s="23"/>
      <c r="C11" s="66"/>
      <c r="D11" s="67"/>
      <c r="E11" s="57"/>
      <c r="F11" s="43"/>
      <c r="G11" s="44"/>
      <c r="H11" s="45"/>
      <c r="I11" s="66"/>
      <c r="J11" s="67"/>
      <c r="K11" s="57"/>
      <c r="L11" s="66"/>
      <c r="M11" s="67"/>
      <c r="N11" s="57"/>
      <c r="O11" s="65"/>
    </row>
    <row r="12" spans="1:15" ht="12.75" customHeight="1">
      <c r="A12" s="73"/>
      <c r="B12" s="24"/>
      <c r="C12" s="68">
        <f>H8</f>
        <v>18</v>
      </c>
      <c r="D12" s="60" t="s">
        <v>0</v>
      </c>
      <c r="E12" s="70">
        <f>F8</f>
        <v>16</v>
      </c>
      <c r="F12" s="43"/>
      <c r="G12" s="44"/>
      <c r="H12" s="45"/>
      <c r="I12" s="68">
        <f>N23</f>
        <v>20</v>
      </c>
      <c r="J12" s="60" t="s">
        <v>0</v>
      </c>
      <c r="K12" s="70">
        <f>O23</f>
        <v>14</v>
      </c>
      <c r="L12" s="58">
        <f>C12+I12</f>
        <v>38</v>
      </c>
      <c r="M12" s="60" t="s">
        <v>0</v>
      </c>
      <c r="N12" s="62">
        <f>E12+K12</f>
        <v>30</v>
      </c>
      <c r="O12" s="55">
        <v>1</v>
      </c>
    </row>
    <row r="13" spans="1:15" ht="13.5" customHeight="1" thickBot="1">
      <c r="A13" s="74"/>
      <c r="B13" s="25"/>
      <c r="C13" s="69"/>
      <c r="D13" s="61"/>
      <c r="E13" s="71"/>
      <c r="F13" s="46"/>
      <c r="G13" s="47"/>
      <c r="H13" s="48"/>
      <c r="I13" s="69"/>
      <c r="J13" s="61"/>
      <c r="K13" s="71"/>
      <c r="L13" s="59"/>
      <c r="M13" s="61"/>
      <c r="N13" s="63"/>
      <c r="O13" s="56"/>
    </row>
    <row r="14" spans="1:15" ht="12.75" customHeight="1">
      <c r="A14" s="76">
        <v>3</v>
      </c>
      <c r="B14" s="26" t="s">
        <v>115</v>
      </c>
      <c r="C14" s="49">
        <f>K6</f>
        <v>1</v>
      </c>
      <c r="D14" s="50" t="s">
        <v>0</v>
      </c>
      <c r="E14" s="51">
        <f>I6</f>
        <v>1</v>
      </c>
      <c r="F14" s="49">
        <f>K10</f>
        <v>0</v>
      </c>
      <c r="G14" s="50" t="s">
        <v>0</v>
      </c>
      <c r="H14" s="51">
        <f>I10</f>
        <v>2</v>
      </c>
      <c r="I14" s="40"/>
      <c r="J14" s="41"/>
      <c r="K14" s="42"/>
      <c r="L14" s="49">
        <f>C14+F14</f>
        <v>1</v>
      </c>
      <c r="M14" s="50" t="s">
        <v>0</v>
      </c>
      <c r="N14" s="51">
        <f>E14+H14</f>
        <v>3</v>
      </c>
      <c r="O14" s="64">
        <f>C14+F14</f>
        <v>1</v>
      </c>
    </row>
    <row r="15" spans="1:15" ht="13.5" customHeight="1" thickBot="1">
      <c r="A15" s="73"/>
      <c r="B15" s="23"/>
      <c r="C15" s="66"/>
      <c r="D15" s="67"/>
      <c r="E15" s="57"/>
      <c r="F15" s="66"/>
      <c r="G15" s="67"/>
      <c r="H15" s="57"/>
      <c r="I15" s="43"/>
      <c r="J15" s="44"/>
      <c r="K15" s="45"/>
      <c r="L15" s="66"/>
      <c r="M15" s="67"/>
      <c r="N15" s="57"/>
      <c r="O15" s="65"/>
    </row>
    <row r="16" spans="1:15" ht="12.75" customHeight="1">
      <c r="A16" s="73"/>
      <c r="B16" s="24"/>
      <c r="C16" s="68">
        <f>K8</f>
        <v>14</v>
      </c>
      <c r="D16" s="60" t="s">
        <v>0</v>
      </c>
      <c r="E16" s="70">
        <f>I8</f>
        <v>18</v>
      </c>
      <c r="F16" s="68">
        <f>K12</f>
        <v>14</v>
      </c>
      <c r="G16" s="60" t="s">
        <v>0</v>
      </c>
      <c r="H16" s="70">
        <f>I12</f>
        <v>20</v>
      </c>
      <c r="I16" s="43"/>
      <c r="J16" s="44"/>
      <c r="K16" s="45"/>
      <c r="L16" s="58">
        <f>C16+F16</f>
        <v>28</v>
      </c>
      <c r="M16" s="60" t="s">
        <v>0</v>
      </c>
      <c r="N16" s="62">
        <f>E16+H16</f>
        <v>38</v>
      </c>
      <c r="O16" s="55">
        <v>3</v>
      </c>
    </row>
    <row r="17" spans="1:15" ht="13.5" customHeight="1" thickBot="1">
      <c r="A17" s="74"/>
      <c r="B17" s="25"/>
      <c r="C17" s="69"/>
      <c r="D17" s="61"/>
      <c r="E17" s="71"/>
      <c r="F17" s="69"/>
      <c r="G17" s="61"/>
      <c r="H17" s="71"/>
      <c r="I17" s="46"/>
      <c r="J17" s="47"/>
      <c r="K17" s="48"/>
      <c r="L17" s="59"/>
      <c r="M17" s="61"/>
      <c r="N17" s="63"/>
      <c r="O17" s="56"/>
    </row>
    <row r="19" spans="1:15" ht="24.75" customHeight="1">
      <c r="A19" s="33" t="s">
        <v>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2.75">
      <c r="A20" s="75">
        <v>1</v>
      </c>
      <c r="B20" s="99" t="str">
        <f>B6</f>
        <v>TJ Dynamo České Budějovice A</v>
      </c>
      <c r="C20" s="99"/>
      <c r="D20" s="99"/>
      <c r="E20" s="77" t="s">
        <v>0</v>
      </c>
      <c r="F20" s="99" t="str">
        <f>B14</f>
        <v>NK Zvěrkovice B</v>
      </c>
      <c r="G20" s="99"/>
      <c r="H20" s="99"/>
      <c r="I20" s="99"/>
      <c r="J20" s="99"/>
      <c r="K20" s="99"/>
      <c r="L20" s="99"/>
      <c r="N20" s="116">
        <v>1</v>
      </c>
      <c r="O20" s="117">
        <v>1</v>
      </c>
    </row>
    <row r="21" spans="1:15" ht="12.75">
      <c r="A21" s="75"/>
      <c r="B21" s="99"/>
      <c r="C21" s="99"/>
      <c r="D21" s="99"/>
      <c r="E21" s="77"/>
      <c r="F21" s="99"/>
      <c r="G21" s="99"/>
      <c r="H21" s="99"/>
      <c r="I21" s="99"/>
      <c r="J21" s="99"/>
      <c r="K21" s="99"/>
      <c r="L21" s="99"/>
      <c r="N21" s="115">
        <v>18</v>
      </c>
      <c r="O21" s="114">
        <v>14</v>
      </c>
    </row>
    <row r="22" spans="1:15" ht="12.75">
      <c r="A22" s="75">
        <v>2</v>
      </c>
      <c r="B22" s="72" t="str">
        <f>B10</f>
        <v>TJ Sokol Stratov A</v>
      </c>
      <c r="C22" s="72"/>
      <c r="D22" s="72"/>
      <c r="E22" s="77" t="s">
        <v>0</v>
      </c>
      <c r="F22" s="99" t="str">
        <f>B14</f>
        <v>NK Zvěrkovice B</v>
      </c>
      <c r="G22" s="99"/>
      <c r="H22" s="99"/>
      <c r="I22" s="99"/>
      <c r="J22" s="99"/>
      <c r="K22" s="99"/>
      <c r="L22" s="99"/>
      <c r="N22" s="116">
        <v>2</v>
      </c>
      <c r="O22" s="117">
        <v>0</v>
      </c>
    </row>
    <row r="23" spans="1:15" ht="12.75">
      <c r="A23" s="75"/>
      <c r="B23" s="72"/>
      <c r="C23" s="72"/>
      <c r="D23" s="72"/>
      <c r="E23" s="77"/>
      <c r="F23" s="99"/>
      <c r="G23" s="99"/>
      <c r="H23" s="99"/>
      <c r="I23" s="99"/>
      <c r="J23" s="99"/>
      <c r="K23" s="99"/>
      <c r="L23" s="99"/>
      <c r="N23" s="115">
        <v>20</v>
      </c>
      <c r="O23" s="114">
        <v>14</v>
      </c>
    </row>
    <row r="24" spans="1:15" ht="12.75">
      <c r="A24" s="75">
        <v>3</v>
      </c>
      <c r="B24" s="99" t="str">
        <f>B6</f>
        <v>TJ Dynamo České Budějovice A</v>
      </c>
      <c r="C24" s="99"/>
      <c r="D24" s="99"/>
      <c r="E24" s="77" t="s">
        <v>0</v>
      </c>
      <c r="F24" s="72" t="str">
        <f>B10</f>
        <v>TJ Sokol Stratov A</v>
      </c>
      <c r="G24" s="72"/>
      <c r="H24" s="72"/>
      <c r="I24" s="72"/>
      <c r="J24" s="72"/>
      <c r="K24" s="72"/>
      <c r="L24" s="72"/>
      <c r="N24" s="116">
        <v>1</v>
      </c>
      <c r="O24" s="117">
        <v>1</v>
      </c>
    </row>
    <row r="25" spans="1:15" ht="12.75">
      <c r="A25" s="75"/>
      <c r="B25" s="99"/>
      <c r="C25" s="99"/>
      <c r="D25" s="99"/>
      <c r="E25" s="77"/>
      <c r="F25" s="72"/>
      <c r="G25" s="72"/>
      <c r="H25" s="72"/>
      <c r="I25" s="72"/>
      <c r="J25" s="72"/>
      <c r="K25" s="72"/>
      <c r="L25" s="72"/>
      <c r="N25" s="115">
        <v>16</v>
      </c>
      <c r="O25" s="114">
        <v>18</v>
      </c>
    </row>
    <row r="26" spans="14:15" ht="12.75">
      <c r="N26" s="5" t="s">
        <v>14</v>
      </c>
      <c r="O26" s="5" t="s">
        <v>14</v>
      </c>
    </row>
    <row r="27" spans="14:15" ht="12.75">
      <c r="N27" s="5" t="s">
        <v>15</v>
      </c>
      <c r="O27" s="5" t="s">
        <v>15</v>
      </c>
    </row>
  </sheetData>
  <sheetProtection/>
  <mergeCells count="92">
    <mergeCell ref="A2:O3"/>
    <mergeCell ref="A4:B5"/>
    <mergeCell ref="C4:E5"/>
    <mergeCell ref="F4:H5"/>
    <mergeCell ref="I4:K5"/>
    <mergeCell ref="L4:N4"/>
    <mergeCell ref="L5:N5"/>
    <mergeCell ref="A6:A7"/>
    <mergeCell ref="B6:B9"/>
    <mergeCell ref="C6:E9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3"/>
    <mergeCell ref="C10:C11"/>
    <mergeCell ref="D10:D11"/>
    <mergeCell ref="E10:E11"/>
    <mergeCell ref="F10:H13"/>
    <mergeCell ref="I10:I11"/>
    <mergeCell ref="J10:J11"/>
    <mergeCell ref="K10:K11"/>
    <mergeCell ref="L10:L11"/>
    <mergeCell ref="M10:M11"/>
    <mergeCell ref="N10:N11"/>
    <mergeCell ref="O10:O11"/>
    <mergeCell ref="A12:A13"/>
    <mergeCell ref="C12:C13"/>
    <mergeCell ref="D12:D13"/>
    <mergeCell ref="E12:E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7"/>
    <mergeCell ref="C14:C15"/>
    <mergeCell ref="D14:D15"/>
    <mergeCell ref="E14:E15"/>
    <mergeCell ref="F14:F15"/>
    <mergeCell ref="G14:G15"/>
    <mergeCell ref="H14:H15"/>
    <mergeCell ref="I14:K17"/>
    <mergeCell ref="L14:L15"/>
    <mergeCell ref="M14:M15"/>
    <mergeCell ref="N14:N15"/>
    <mergeCell ref="N16:N17"/>
    <mergeCell ref="O14:O15"/>
    <mergeCell ref="A16:A17"/>
    <mergeCell ref="C16:C17"/>
    <mergeCell ref="D16:D17"/>
    <mergeCell ref="E16:E17"/>
    <mergeCell ref="F16:F17"/>
    <mergeCell ref="G16:G17"/>
    <mergeCell ref="H16:H17"/>
    <mergeCell ref="L16:L17"/>
    <mergeCell ref="M16:M17"/>
    <mergeCell ref="O16:O17"/>
    <mergeCell ref="A19:O19"/>
    <mergeCell ref="A20:A21"/>
    <mergeCell ref="B20:D21"/>
    <mergeCell ref="E20:E21"/>
    <mergeCell ref="F20:L21"/>
    <mergeCell ref="A22:A23"/>
    <mergeCell ref="B22:D23"/>
    <mergeCell ref="E22:E23"/>
    <mergeCell ref="F22:L23"/>
    <mergeCell ref="A24:A25"/>
    <mergeCell ref="B24:D25"/>
    <mergeCell ref="E24:E25"/>
    <mergeCell ref="F24:L25"/>
  </mergeCells>
  <printOptions/>
  <pageMargins left="0.57" right="0.69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1">
      <selection activeCell="AK39" sqref="AK39"/>
    </sheetView>
  </sheetViews>
  <sheetFormatPr defaultColWidth="9.00390625" defaultRowHeight="12.75"/>
  <cols>
    <col min="1" max="35" width="2.75390625" style="0" customWidth="1"/>
  </cols>
  <sheetData>
    <row r="1" spans="1:35" ht="23.25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1" s="3" customFormat="1" ht="20.25">
      <c r="A2" s="80" t="s">
        <v>9</v>
      </c>
      <c r="B2" s="80"/>
      <c r="C2" s="80"/>
      <c r="D2" s="80"/>
      <c r="E2" s="80"/>
      <c r="F2" s="80"/>
      <c r="G2" s="80"/>
      <c r="H2" s="72" t="s">
        <v>24</v>
      </c>
      <c r="I2" s="72"/>
      <c r="J2" s="72"/>
      <c r="K2" s="72"/>
      <c r="L2" s="72"/>
      <c r="M2" s="72"/>
      <c r="P2" s="80" t="s">
        <v>10</v>
      </c>
      <c r="Q2" s="80"/>
      <c r="R2" s="80"/>
      <c r="S2" s="80"/>
      <c r="T2" s="80"/>
      <c r="U2" s="80"/>
      <c r="V2" s="81" t="s">
        <v>112</v>
      </c>
      <c r="W2" s="82"/>
      <c r="X2" s="82"/>
      <c r="Y2" s="82"/>
      <c r="Z2" s="82"/>
      <c r="AA2" s="82"/>
      <c r="AB2" s="80" t="s">
        <v>11</v>
      </c>
      <c r="AC2" s="80"/>
      <c r="AD2" s="80"/>
      <c r="AE2" s="80"/>
    </row>
    <row r="4" spans="1:35" s="3" customFormat="1" ht="20.25">
      <c r="A4" s="83" t="s">
        <v>12</v>
      </c>
      <c r="B4" s="83"/>
      <c r="C4" s="83"/>
      <c r="D4" s="83"/>
      <c r="E4" s="83"/>
      <c r="F4" s="83"/>
      <c r="G4" s="83"/>
      <c r="H4" s="111" t="str">
        <f>F!B6</f>
        <v>TJ Dynamo České Budějovice A</v>
      </c>
      <c r="I4" s="111"/>
      <c r="J4" s="111"/>
      <c r="K4" s="111"/>
      <c r="L4" s="111"/>
      <c r="M4" s="111"/>
      <c r="N4" s="111"/>
      <c r="O4" s="111"/>
      <c r="P4" s="111"/>
      <c r="Q4" s="111"/>
      <c r="S4" s="83" t="s">
        <v>13</v>
      </c>
      <c r="T4" s="83"/>
      <c r="U4" s="83"/>
      <c r="V4" s="83"/>
      <c r="W4" s="83"/>
      <c r="X4" s="83"/>
      <c r="Y4" s="83"/>
      <c r="Z4" s="84" t="str">
        <f>F!F20</f>
        <v>NK Zvěrkovice B</v>
      </c>
      <c r="AA4" s="84"/>
      <c r="AB4" s="84"/>
      <c r="AC4" s="84"/>
      <c r="AD4" s="84"/>
      <c r="AE4" s="84"/>
      <c r="AF4" s="84"/>
      <c r="AG4" s="84"/>
      <c r="AH4" s="84"/>
      <c r="AI4" s="84"/>
    </row>
    <row r="7" spans="1:30" s="4" customFormat="1" ht="15.75">
      <c r="A7" s="72" t="s">
        <v>6</v>
      </c>
      <c r="B7" s="72"/>
      <c r="C7" s="72"/>
      <c r="D7" s="72"/>
      <c r="E7" s="72"/>
      <c r="F7" s="72"/>
      <c r="H7" s="72"/>
      <c r="I7" s="72"/>
      <c r="M7" s="72" t="s">
        <v>19</v>
      </c>
      <c r="N7" s="72"/>
      <c r="O7" s="72"/>
      <c r="P7" s="72"/>
      <c r="Q7" s="72"/>
      <c r="R7" s="72"/>
      <c r="S7" s="6"/>
      <c r="T7" s="6"/>
      <c r="U7" s="6"/>
      <c r="Y7" s="72" t="s">
        <v>20</v>
      </c>
      <c r="Z7" s="72"/>
      <c r="AA7" s="72"/>
      <c r="AB7" s="72"/>
      <c r="AC7" s="72"/>
      <c r="AD7" s="72"/>
    </row>
    <row r="8" spans="16:21" ht="12.75">
      <c r="P8" s="78"/>
      <c r="Q8" s="78"/>
      <c r="R8" s="78"/>
      <c r="S8" s="78"/>
      <c r="T8" s="78"/>
      <c r="U8" s="78"/>
    </row>
    <row r="9" spans="1:34" ht="12.7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 t="s">
        <v>17</v>
      </c>
      <c r="X9" t="s">
        <v>18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</row>
    <row r="10" spans="1:34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M10">
        <v>1</v>
      </c>
      <c r="N10">
        <v>2</v>
      </c>
      <c r="O10">
        <v>3</v>
      </c>
      <c r="P10">
        <v>4</v>
      </c>
      <c r="Q10">
        <v>5</v>
      </c>
      <c r="R10">
        <v>6</v>
      </c>
      <c r="S10">
        <v>7</v>
      </c>
      <c r="T10">
        <v>8</v>
      </c>
      <c r="U10">
        <v>9</v>
      </c>
      <c r="V10">
        <v>10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</row>
    <row r="14" spans="1:35" ht="12.75">
      <c r="A14" s="80" t="s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8" spans="1:35" ht="23.25">
      <c r="A18" s="79" t="s">
        <v>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</row>
    <row r="19" spans="1:31" s="3" customFormat="1" ht="20.25">
      <c r="A19" s="80" t="s">
        <v>9</v>
      </c>
      <c r="B19" s="80"/>
      <c r="C19" s="80"/>
      <c r="D19" s="80"/>
      <c r="E19" s="80"/>
      <c r="F19" s="80"/>
      <c r="G19" s="80"/>
      <c r="H19" s="72" t="str">
        <f>H2</f>
        <v>Dorost dvojice</v>
      </c>
      <c r="I19" s="72"/>
      <c r="J19" s="72"/>
      <c r="K19" s="72"/>
      <c r="L19" s="72"/>
      <c r="M19" s="72"/>
      <c r="P19" s="80" t="s">
        <v>10</v>
      </c>
      <c r="Q19" s="80"/>
      <c r="R19" s="80"/>
      <c r="S19" s="80"/>
      <c r="T19" s="80"/>
      <c r="U19" s="80"/>
      <c r="V19" s="81" t="str">
        <f>V2</f>
        <v>F</v>
      </c>
      <c r="W19" s="75"/>
      <c r="X19" s="75"/>
      <c r="Y19" s="75"/>
      <c r="Z19" s="75"/>
      <c r="AA19" s="75"/>
      <c r="AB19" s="80" t="s">
        <v>11</v>
      </c>
      <c r="AC19" s="80"/>
      <c r="AD19" s="80"/>
      <c r="AE19" s="80"/>
    </row>
    <row r="21" spans="1:35" s="3" customFormat="1" ht="20.25">
      <c r="A21" s="83" t="s">
        <v>12</v>
      </c>
      <c r="B21" s="83"/>
      <c r="C21" s="83"/>
      <c r="D21" s="83"/>
      <c r="E21" s="83"/>
      <c r="F21" s="83"/>
      <c r="G21" s="83"/>
      <c r="H21" s="84" t="str">
        <f>F!B22</f>
        <v>TJ Sokol Stratov A</v>
      </c>
      <c r="I21" s="84"/>
      <c r="J21" s="84"/>
      <c r="K21" s="84"/>
      <c r="L21" s="84"/>
      <c r="M21" s="84"/>
      <c r="N21" s="84"/>
      <c r="O21" s="84"/>
      <c r="P21" s="84"/>
      <c r="Q21" s="84"/>
      <c r="S21" s="83" t="s">
        <v>13</v>
      </c>
      <c r="T21" s="83"/>
      <c r="U21" s="83"/>
      <c r="V21" s="83"/>
      <c r="W21" s="83"/>
      <c r="X21" s="83"/>
      <c r="Y21" s="83"/>
      <c r="Z21" s="84" t="str">
        <f>F!F22</f>
        <v>NK Zvěrkovice B</v>
      </c>
      <c r="AA21" s="84"/>
      <c r="AB21" s="84"/>
      <c r="AC21" s="84"/>
      <c r="AD21" s="84"/>
      <c r="AE21" s="84"/>
      <c r="AF21" s="84"/>
      <c r="AG21" s="84"/>
      <c r="AH21" s="84"/>
      <c r="AI21" s="84"/>
    </row>
    <row r="24" spans="1:30" s="4" customFormat="1" ht="15.75">
      <c r="A24" s="72" t="s">
        <v>6</v>
      </c>
      <c r="B24" s="72"/>
      <c r="C24" s="72"/>
      <c r="D24" s="72"/>
      <c r="E24" s="72"/>
      <c r="F24" s="72"/>
      <c r="H24" s="72"/>
      <c r="I24" s="72"/>
      <c r="M24" s="72" t="s">
        <v>16</v>
      </c>
      <c r="N24" s="72"/>
      <c r="O24" s="72"/>
      <c r="P24" s="72"/>
      <c r="Q24" s="72"/>
      <c r="R24" s="72"/>
      <c r="Y24" s="72" t="s">
        <v>20</v>
      </c>
      <c r="Z24" s="72"/>
      <c r="AA24" s="72"/>
      <c r="AB24" s="72"/>
      <c r="AC24" s="72"/>
      <c r="AD24" s="72"/>
    </row>
    <row r="26" spans="1:34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 t="s">
        <v>17</v>
      </c>
      <c r="X26" t="s">
        <v>18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</row>
    <row r="27" spans="1:34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  <c r="V27">
        <v>10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</row>
    <row r="31" spans="1:35" ht="12.75">
      <c r="A31" s="80" t="s">
        <v>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6" spans="1:35" ht="23.25">
      <c r="A36" s="79" t="s">
        <v>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</row>
    <row r="37" spans="1:31" s="3" customFormat="1" ht="20.25">
      <c r="A37" s="80" t="s">
        <v>9</v>
      </c>
      <c r="B37" s="80"/>
      <c r="C37" s="80"/>
      <c r="D37" s="80"/>
      <c r="E37" s="80"/>
      <c r="F37" s="80"/>
      <c r="G37" s="80"/>
      <c r="H37" s="72" t="str">
        <f>H2</f>
        <v>Dorost dvojice</v>
      </c>
      <c r="I37" s="72"/>
      <c r="J37" s="72"/>
      <c r="K37" s="72"/>
      <c r="L37" s="72"/>
      <c r="M37" s="72"/>
      <c r="P37" s="80" t="s">
        <v>10</v>
      </c>
      <c r="Q37" s="80"/>
      <c r="R37" s="80"/>
      <c r="S37" s="80"/>
      <c r="T37" s="80"/>
      <c r="U37" s="80"/>
      <c r="V37" s="81" t="str">
        <f>V2</f>
        <v>F</v>
      </c>
      <c r="W37" s="75"/>
      <c r="X37" s="75"/>
      <c r="Y37" s="75"/>
      <c r="Z37" s="75"/>
      <c r="AA37" s="75"/>
      <c r="AB37" s="80" t="s">
        <v>11</v>
      </c>
      <c r="AC37" s="80"/>
      <c r="AD37" s="80"/>
      <c r="AE37" s="80"/>
    </row>
    <row r="39" spans="1:35" s="3" customFormat="1" ht="20.25">
      <c r="A39" s="83" t="s">
        <v>12</v>
      </c>
      <c r="B39" s="83"/>
      <c r="C39" s="83"/>
      <c r="D39" s="83"/>
      <c r="E39" s="83"/>
      <c r="F39" s="83"/>
      <c r="G39" s="83"/>
      <c r="H39" s="111" t="str">
        <f>F!B24</f>
        <v>TJ Dynamo České Budějovice A</v>
      </c>
      <c r="I39" s="111"/>
      <c r="J39" s="111"/>
      <c r="K39" s="111"/>
      <c r="L39" s="111"/>
      <c r="M39" s="111"/>
      <c r="N39" s="111"/>
      <c r="O39" s="111"/>
      <c r="P39" s="111"/>
      <c r="Q39" s="111"/>
      <c r="S39" s="83" t="s">
        <v>13</v>
      </c>
      <c r="T39" s="83"/>
      <c r="U39" s="83"/>
      <c r="V39" s="83"/>
      <c r="W39" s="83"/>
      <c r="X39" s="83"/>
      <c r="Y39" s="83"/>
      <c r="Z39" s="84" t="str">
        <f>F!F24</f>
        <v>TJ Sokol Stratov A</v>
      </c>
      <c r="AA39" s="84"/>
      <c r="AB39" s="84"/>
      <c r="AC39" s="84"/>
      <c r="AD39" s="84"/>
      <c r="AE39" s="84"/>
      <c r="AF39" s="84"/>
      <c r="AG39" s="84"/>
      <c r="AH39" s="84"/>
      <c r="AI39" s="84"/>
    </row>
    <row r="42" spans="1:30" s="4" customFormat="1" ht="15.75">
      <c r="A42" s="72" t="s">
        <v>6</v>
      </c>
      <c r="B42" s="72"/>
      <c r="C42" s="72"/>
      <c r="D42" s="72"/>
      <c r="E42" s="72"/>
      <c r="F42" s="72"/>
      <c r="H42" s="72"/>
      <c r="I42" s="72"/>
      <c r="M42" s="72" t="s">
        <v>21</v>
      </c>
      <c r="N42" s="72"/>
      <c r="O42" s="72"/>
      <c r="P42" s="72"/>
      <c r="Q42" s="72"/>
      <c r="R42" s="72"/>
      <c r="Y42" s="72" t="s">
        <v>20</v>
      </c>
      <c r="Z42" s="72"/>
      <c r="AA42" s="72"/>
      <c r="AB42" s="72"/>
      <c r="AC42" s="72"/>
      <c r="AD42" s="72"/>
    </row>
    <row r="44" spans="1:34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M44">
        <v>1</v>
      </c>
      <c r="N44">
        <v>2</v>
      </c>
      <c r="O44">
        <v>3</v>
      </c>
      <c r="P44">
        <v>4</v>
      </c>
      <c r="Q44">
        <v>5</v>
      </c>
      <c r="R44">
        <v>6</v>
      </c>
      <c r="S44">
        <v>7</v>
      </c>
      <c r="T44">
        <v>8</v>
      </c>
      <c r="U44">
        <v>9</v>
      </c>
      <c r="V44">
        <v>10</v>
      </c>
      <c r="W44" t="s">
        <v>17</v>
      </c>
      <c r="X44" t="s">
        <v>18</v>
      </c>
      <c r="Y44">
        <v>1</v>
      </c>
      <c r="Z44">
        <v>2</v>
      </c>
      <c r="AA44">
        <v>3</v>
      </c>
      <c r="AB44">
        <v>4</v>
      </c>
      <c r="AC44">
        <v>5</v>
      </c>
      <c r="AD44">
        <v>6</v>
      </c>
      <c r="AE44">
        <v>7</v>
      </c>
      <c r="AF44">
        <v>8</v>
      </c>
      <c r="AG44">
        <v>9</v>
      </c>
      <c r="AH44">
        <v>10</v>
      </c>
    </row>
    <row r="45" spans="1:34" ht="12.75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>
        <v>10</v>
      </c>
      <c r="M45">
        <v>1</v>
      </c>
      <c r="N45">
        <v>2</v>
      </c>
      <c r="O45">
        <v>3</v>
      </c>
      <c r="P45">
        <v>4</v>
      </c>
      <c r="Q45">
        <v>5</v>
      </c>
      <c r="R45">
        <v>6</v>
      </c>
      <c r="S45">
        <v>7</v>
      </c>
      <c r="T45">
        <v>8</v>
      </c>
      <c r="U45">
        <v>9</v>
      </c>
      <c r="V45">
        <v>10</v>
      </c>
      <c r="Y45">
        <v>1</v>
      </c>
      <c r="Z45">
        <v>2</v>
      </c>
      <c r="AA45">
        <v>3</v>
      </c>
      <c r="AB45">
        <v>4</v>
      </c>
      <c r="AC45">
        <v>5</v>
      </c>
      <c r="AD45">
        <v>6</v>
      </c>
      <c r="AE45">
        <v>7</v>
      </c>
      <c r="AF45">
        <v>8</v>
      </c>
      <c r="AG45">
        <v>9</v>
      </c>
      <c r="AH45">
        <v>10</v>
      </c>
    </row>
    <row r="49" spans="1:35" ht="12.75">
      <c r="A49" s="80" t="s">
        <v>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</sheetData>
  <sheetProtection/>
  <mergeCells count="46">
    <mergeCell ref="A1:AI1"/>
    <mergeCell ref="A2:G2"/>
    <mergeCell ref="H2:M2"/>
    <mergeCell ref="P2:U2"/>
    <mergeCell ref="V2:AA2"/>
    <mergeCell ref="AB2:AE2"/>
    <mergeCell ref="A4:G4"/>
    <mergeCell ref="H4:Q4"/>
    <mergeCell ref="S4:Y4"/>
    <mergeCell ref="Z4:AI4"/>
    <mergeCell ref="A7:F7"/>
    <mergeCell ref="H7:I7"/>
    <mergeCell ref="M7:R7"/>
    <mergeCell ref="Y7:AD7"/>
    <mergeCell ref="P8:U8"/>
    <mergeCell ref="A14:AI15"/>
    <mergeCell ref="A18:AI18"/>
    <mergeCell ref="A19:G19"/>
    <mergeCell ref="H19:M19"/>
    <mergeCell ref="P19:U19"/>
    <mergeCell ref="V19:AA19"/>
    <mergeCell ref="AB19:AE19"/>
    <mergeCell ref="A21:G21"/>
    <mergeCell ref="H21:Q21"/>
    <mergeCell ref="S21:Y21"/>
    <mergeCell ref="Z21:AI21"/>
    <mergeCell ref="A24:F24"/>
    <mergeCell ref="H24:I24"/>
    <mergeCell ref="M24:R24"/>
    <mergeCell ref="Y24:AD24"/>
    <mergeCell ref="A31:AI32"/>
    <mergeCell ref="A36:AI36"/>
    <mergeCell ref="A37:G37"/>
    <mergeCell ref="H37:M37"/>
    <mergeCell ref="P37:U37"/>
    <mergeCell ref="V37:AA37"/>
    <mergeCell ref="AB37:AE37"/>
    <mergeCell ref="A49:AI50"/>
    <mergeCell ref="A39:G39"/>
    <mergeCell ref="H39:Q39"/>
    <mergeCell ref="S39:Y39"/>
    <mergeCell ref="Z39:AI39"/>
    <mergeCell ref="A42:F42"/>
    <mergeCell ref="H42:I42"/>
    <mergeCell ref="M42:R42"/>
    <mergeCell ref="Y42:AD42"/>
  </mergeCells>
  <printOptions/>
  <pageMargins left="0.47" right="0.39" top="0.48" bottom="0.5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Q16" sqref="Q16"/>
    </sheetView>
  </sheetViews>
  <sheetFormatPr defaultColWidth="9.00390625" defaultRowHeight="12.75"/>
  <cols>
    <col min="1" max="1" width="4.00390625" style="0" customWidth="1"/>
    <col min="2" max="2" width="28.75390625" style="0" customWidth="1"/>
    <col min="3" max="3" width="5.00390625" style="0" customWidth="1"/>
    <col min="4" max="4" width="1.37890625" style="0" customWidth="1"/>
    <col min="5" max="5" width="5.75390625" style="0" customWidth="1"/>
    <col min="6" max="6" width="4.25390625" style="0" customWidth="1"/>
    <col min="7" max="7" width="1.37890625" style="0" customWidth="1"/>
    <col min="8" max="8" width="5.25390625" style="0" customWidth="1"/>
    <col min="9" max="9" width="4.25390625" style="0" customWidth="1"/>
    <col min="10" max="10" width="1.37890625" style="0" customWidth="1"/>
    <col min="11" max="11" width="5.125" style="0" customWidth="1"/>
    <col min="12" max="12" width="4.75390625" style="0" customWidth="1"/>
    <col min="13" max="13" width="1.37890625" style="0" customWidth="1"/>
    <col min="14" max="14" width="4.875" style="0" customWidth="1"/>
  </cols>
  <sheetData>
    <row r="1" ht="13.5" thickBot="1"/>
    <row r="2" spans="1:15" ht="12.75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3.5" thickBo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12.75" customHeight="1">
      <c r="A4" s="18" t="s">
        <v>116</v>
      </c>
      <c r="B4" s="19"/>
      <c r="C4" s="27">
        <v>1</v>
      </c>
      <c r="D4" s="28"/>
      <c r="E4" s="29"/>
      <c r="F4" s="27">
        <v>2</v>
      </c>
      <c r="G4" s="28"/>
      <c r="H4" s="29"/>
      <c r="I4" s="49">
        <v>3</v>
      </c>
      <c r="J4" s="50"/>
      <c r="K4" s="51"/>
      <c r="L4" s="34" t="s">
        <v>1</v>
      </c>
      <c r="M4" s="35"/>
      <c r="N4" s="36"/>
      <c r="O4" s="1" t="s">
        <v>3</v>
      </c>
    </row>
    <row r="5" spans="1:15" ht="13.5" customHeight="1" thickBot="1">
      <c r="A5" s="20"/>
      <c r="B5" s="21"/>
      <c r="C5" s="30"/>
      <c r="D5" s="31"/>
      <c r="E5" s="32"/>
      <c r="F5" s="30"/>
      <c r="G5" s="31"/>
      <c r="H5" s="32"/>
      <c r="I5" s="52"/>
      <c r="J5" s="53"/>
      <c r="K5" s="54"/>
      <c r="L5" s="37" t="s">
        <v>2</v>
      </c>
      <c r="M5" s="38"/>
      <c r="N5" s="39"/>
      <c r="O5" s="2" t="s">
        <v>4</v>
      </c>
    </row>
    <row r="6" spans="1:15" ht="12.75" customHeight="1">
      <c r="A6" s="76">
        <v>1</v>
      </c>
      <c r="B6" s="22" t="s">
        <v>117</v>
      </c>
      <c r="C6" s="40"/>
      <c r="D6" s="41"/>
      <c r="E6" s="42"/>
      <c r="F6" s="49">
        <f>N24</f>
        <v>2</v>
      </c>
      <c r="G6" s="50" t="s">
        <v>0</v>
      </c>
      <c r="H6" s="51">
        <f>O24</f>
        <v>0</v>
      </c>
      <c r="I6" s="49">
        <f>N20</f>
        <v>2</v>
      </c>
      <c r="J6" s="50" t="s">
        <v>0</v>
      </c>
      <c r="K6" s="51">
        <f>O20</f>
        <v>0</v>
      </c>
      <c r="L6" s="49">
        <f>F6+I6</f>
        <v>4</v>
      </c>
      <c r="M6" s="50" t="s">
        <v>0</v>
      </c>
      <c r="N6" s="51">
        <f>H6+K6</f>
        <v>0</v>
      </c>
      <c r="O6" s="64">
        <f>F6+I6</f>
        <v>4</v>
      </c>
    </row>
    <row r="7" spans="1:15" ht="13.5" customHeight="1" thickBot="1">
      <c r="A7" s="73"/>
      <c r="B7" s="23"/>
      <c r="C7" s="43"/>
      <c r="D7" s="44"/>
      <c r="E7" s="45"/>
      <c r="F7" s="66"/>
      <c r="G7" s="67"/>
      <c r="H7" s="57"/>
      <c r="I7" s="66"/>
      <c r="J7" s="67"/>
      <c r="K7" s="57"/>
      <c r="L7" s="66"/>
      <c r="M7" s="67"/>
      <c r="N7" s="57"/>
      <c r="O7" s="65"/>
    </row>
    <row r="8" spans="1:15" ht="12.75" customHeight="1">
      <c r="A8" s="73"/>
      <c r="B8" s="24"/>
      <c r="C8" s="43"/>
      <c r="D8" s="44"/>
      <c r="E8" s="45"/>
      <c r="F8" s="68">
        <f>N25</f>
        <v>10</v>
      </c>
      <c r="G8" s="60" t="s">
        <v>0</v>
      </c>
      <c r="H8" s="70">
        <f>O25</f>
        <v>8</v>
      </c>
      <c r="I8" s="68">
        <f>N21</f>
        <v>20</v>
      </c>
      <c r="J8" s="60" t="s">
        <v>0</v>
      </c>
      <c r="K8" s="70">
        <f>O21</f>
        <v>6</v>
      </c>
      <c r="L8" s="58">
        <f>F8+I8</f>
        <v>30</v>
      </c>
      <c r="M8" s="60" t="s">
        <v>0</v>
      </c>
      <c r="N8" s="62">
        <f>H8+K8</f>
        <v>14</v>
      </c>
      <c r="O8" s="55">
        <v>1</v>
      </c>
    </row>
    <row r="9" spans="1:15" ht="13.5" customHeight="1" thickBot="1">
      <c r="A9" s="74"/>
      <c r="B9" s="25"/>
      <c r="C9" s="46"/>
      <c r="D9" s="47"/>
      <c r="E9" s="48"/>
      <c r="F9" s="69"/>
      <c r="G9" s="61"/>
      <c r="H9" s="71"/>
      <c r="I9" s="69"/>
      <c r="J9" s="61"/>
      <c r="K9" s="71"/>
      <c r="L9" s="59"/>
      <c r="M9" s="61"/>
      <c r="N9" s="63"/>
      <c r="O9" s="56"/>
    </row>
    <row r="10" spans="1:15" ht="12.75" customHeight="1">
      <c r="A10" s="76">
        <v>2</v>
      </c>
      <c r="B10" s="85" t="s">
        <v>118</v>
      </c>
      <c r="C10" s="49">
        <f>H6</f>
        <v>0</v>
      </c>
      <c r="D10" s="50" t="s">
        <v>0</v>
      </c>
      <c r="E10" s="51">
        <f>F6</f>
        <v>2</v>
      </c>
      <c r="F10" s="40"/>
      <c r="G10" s="41"/>
      <c r="H10" s="42"/>
      <c r="I10" s="49">
        <f>N22</f>
        <v>1</v>
      </c>
      <c r="J10" s="50" t="s">
        <v>0</v>
      </c>
      <c r="K10" s="51">
        <f>O22</f>
        <v>1</v>
      </c>
      <c r="L10" s="49">
        <f>C10+I10</f>
        <v>1</v>
      </c>
      <c r="M10" s="50" t="s">
        <v>0</v>
      </c>
      <c r="N10" s="51">
        <f>E10+K10</f>
        <v>3</v>
      </c>
      <c r="O10" s="64">
        <f>C10+I10</f>
        <v>1</v>
      </c>
    </row>
    <row r="11" spans="1:15" ht="13.5" customHeight="1" thickBot="1">
      <c r="A11" s="73"/>
      <c r="B11" s="86"/>
      <c r="C11" s="66"/>
      <c r="D11" s="67"/>
      <c r="E11" s="57"/>
      <c r="F11" s="43"/>
      <c r="G11" s="44"/>
      <c r="H11" s="45"/>
      <c r="I11" s="66"/>
      <c r="J11" s="67"/>
      <c r="K11" s="57"/>
      <c r="L11" s="66"/>
      <c r="M11" s="67"/>
      <c r="N11" s="57"/>
      <c r="O11" s="65"/>
    </row>
    <row r="12" spans="1:15" ht="12.75" customHeight="1">
      <c r="A12" s="73"/>
      <c r="B12" s="87"/>
      <c r="C12" s="68">
        <f>H8</f>
        <v>8</v>
      </c>
      <c r="D12" s="60" t="s">
        <v>0</v>
      </c>
      <c r="E12" s="70">
        <f>F8</f>
        <v>10</v>
      </c>
      <c r="F12" s="43"/>
      <c r="G12" s="44"/>
      <c r="H12" s="45"/>
      <c r="I12" s="68">
        <f>N23</f>
        <v>17</v>
      </c>
      <c r="J12" s="60" t="s">
        <v>0</v>
      </c>
      <c r="K12" s="70">
        <f>O23</f>
        <v>19</v>
      </c>
      <c r="L12" s="58">
        <f>C12+I12</f>
        <v>25</v>
      </c>
      <c r="M12" s="60" t="s">
        <v>0</v>
      </c>
      <c r="N12" s="62">
        <f>E12+K12</f>
        <v>29</v>
      </c>
      <c r="O12" s="55">
        <v>3</v>
      </c>
    </row>
    <row r="13" spans="1:15" ht="13.5" customHeight="1" thickBot="1">
      <c r="A13" s="74"/>
      <c r="B13" s="88"/>
      <c r="C13" s="69"/>
      <c r="D13" s="61"/>
      <c r="E13" s="71"/>
      <c r="F13" s="46"/>
      <c r="G13" s="47"/>
      <c r="H13" s="48"/>
      <c r="I13" s="69"/>
      <c r="J13" s="61"/>
      <c r="K13" s="71"/>
      <c r="L13" s="59"/>
      <c r="M13" s="61"/>
      <c r="N13" s="63"/>
      <c r="O13" s="56"/>
    </row>
    <row r="14" spans="1:15" ht="12.75" customHeight="1">
      <c r="A14" s="76">
        <v>3</v>
      </c>
      <c r="B14" s="26" t="s">
        <v>119</v>
      </c>
      <c r="C14" s="49">
        <f>K6</f>
        <v>0</v>
      </c>
      <c r="D14" s="50" t="s">
        <v>0</v>
      </c>
      <c r="E14" s="51">
        <f>I6</f>
        <v>2</v>
      </c>
      <c r="F14" s="49">
        <f>K10</f>
        <v>1</v>
      </c>
      <c r="G14" s="50" t="s">
        <v>0</v>
      </c>
      <c r="H14" s="51">
        <f>I10</f>
        <v>1</v>
      </c>
      <c r="I14" s="40"/>
      <c r="J14" s="41"/>
      <c r="K14" s="42"/>
      <c r="L14" s="49">
        <f>C14+F14</f>
        <v>1</v>
      </c>
      <c r="M14" s="50" t="s">
        <v>0</v>
      </c>
      <c r="N14" s="51">
        <f>E14+H14</f>
        <v>3</v>
      </c>
      <c r="O14" s="64">
        <f>C14+F14</f>
        <v>1</v>
      </c>
    </row>
    <row r="15" spans="1:15" ht="13.5" customHeight="1" thickBot="1">
      <c r="A15" s="73"/>
      <c r="B15" s="23"/>
      <c r="C15" s="66"/>
      <c r="D15" s="67"/>
      <c r="E15" s="57"/>
      <c r="F15" s="66"/>
      <c r="G15" s="67"/>
      <c r="H15" s="57"/>
      <c r="I15" s="43"/>
      <c r="J15" s="44"/>
      <c r="K15" s="45"/>
      <c r="L15" s="66"/>
      <c r="M15" s="67"/>
      <c r="N15" s="57"/>
      <c r="O15" s="65"/>
    </row>
    <row r="16" spans="1:15" ht="12.75" customHeight="1">
      <c r="A16" s="73"/>
      <c r="B16" s="24"/>
      <c r="C16" s="68">
        <f>K8</f>
        <v>6</v>
      </c>
      <c r="D16" s="60" t="s">
        <v>0</v>
      </c>
      <c r="E16" s="70">
        <f>I8</f>
        <v>20</v>
      </c>
      <c r="F16" s="68">
        <f>K12</f>
        <v>19</v>
      </c>
      <c r="G16" s="60" t="s">
        <v>0</v>
      </c>
      <c r="H16" s="70">
        <f>I12</f>
        <v>17</v>
      </c>
      <c r="I16" s="43"/>
      <c r="J16" s="44"/>
      <c r="K16" s="45"/>
      <c r="L16" s="58">
        <f>C16+F16</f>
        <v>25</v>
      </c>
      <c r="M16" s="60" t="s">
        <v>0</v>
      </c>
      <c r="N16" s="62">
        <f>E16+H16</f>
        <v>37</v>
      </c>
      <c r="O16" s="55">
        <v>2</v>
      </c>
    </row>
    <row r="17" spans="1:15" ht="13.5" customHeight="1" thickBot="1">
      <c r="A17" s="74"/>
      <c r="B17" s="25"/>
      <c r="C17" s="69"/>
      <c r="D17" s="61"/>
      <c r="E17" s="71"/>
      <c r="F17" s="69"/>
      <c r="G17" s="61"/>
      <c r="H17" s="71"/>
      <c r="I17" s="46"/>
      <c r="J17" s="47"/>
      <c r="K17" s="48"/>
      <c r="L17" s="59"/>
      <c r="M17" s="61"/>
      <c r="N17" s="63"/>
      <c r="O17" s="56"/>
    </row>
    <row r="19" spans="1:15" ht="24.75" customHeight="1">
      <c r="A19" s="33" t="s">
        <v>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2.75">
      <c r="A20" s="75">
        <v>1</v>
      </c>
      <c r="B20" s="72" t="str">
        <f>B6</f>
        <v>TJ Avia Čakovice A</v>
      </c>
      <c r="C20" s="72"/>
      <c r="D20" s="72"/>
      <c r="E20" s="77" t="s">
        <v>0</v>
      </c>
      <c r="F20" s="99" t="str">
        <f>B14</f>
        <v>TJ Sokol Stratov B</v>
      </c>
      <c r="G20" s="99"/>
      <c r="H20" s="99"/>
      <c r="I20" s="99"/>
      <c r="J20" s="99"/>
      <c r="K20" s="99"/>
      <c r="L20" s="99"/>
      <c r="N20" s="116">
        <v>2</v>
      </c>
      <c r="O20" s="117">
        <v>0</v>
      </c>
    </row>
    <row r="21" spans="1:15" ht="12.75">
      <c r="A21" s="75"/>
      <c r="B21" s="72"/>
      <c r="C21" s="72"/>
      <c r="D21" s="72"/>
      <c r="E21" s="77"/>
      <c r="F21" s="99"/>
      <c r="G21" s="99"/>
      <c r="H21" s="99"/>
      <c r="I21" s="99"/>
      <c r="J21" s="99"/>
      <c r="K21" s="99"/>
      <c r="L21" s="99"/>
      <c r="N21" s="115">
        <v>20</v>
      </c>
      <c r="O21" s="114">
        <v>6</v>
      </c>
    </row>
    <row r="22" spans="1:15" ht="12.75">
      <c r="A22" s="75">
        <v>2</v>
      </c>
      <c r="B22" s="99" t="str">
        <f>B10</f>
        <v>TJ Dynamo České Budějovice B</v>
      </c>
      <c r="C22" s="99"/>
      <c r="D22" s="99"/>
      <c r="E22" s="77" t="s">
        <v>0</v>
      </c>
      <c r="F22" s="99" t="str">
        <f>B14</f>
        <v>TJ Sokol Stratov B</v>
      </c>
      <c r="G22" s="99"/>
      <c r="H22" s="99"/>
      <c r="I22" s="99"/>
      <c r="J22" s="99"/>
      <c r="K22" s="99"/>
      <c r="L22" s="99"/>
      <c r="N22" s="116">
        <v>1</v>
      </c>
      <c r="O22" s="117">
        <v>1</v>
      </c>
    </row>
    <row r="23" spans="1:15" ht="12.75">
      <c r="A23" s="75"/>
      <c r="B23" s="99"/>
      <c r="C23" s="99"/>
      <c r="D23" s="99"/>
      <c r="E23" s="77"/>
      <c r="F23" s="99"/>
      <c r="G23" s="99"/>
      <c r="H23" s="99"/>
      <c r="I23" s="99"/>
      <c r="J23" s="99"/>
      <c r="K23" s="99"/>
      <c r="L23" s="99"/>
      <c r="N23" s="115">
        <v>17</v>
      </c>
      <c r="O23" s="114">
        <v>19</v>
      </c>
    </row>
    <row r="24" spans="1:15" ht="12.75">
      <c r="A24" s="75">
        <v>3</v>
      </c>
      <c r="B24" s="72" t="str">
        <f>B6</f>
        <v>TJ Avia Čakovice A</v>
      </c>
      <c r="C24" s="72"/>
      <c r="D24" s="72"/>
      <c r="E24" s="77" t="s">
        <v>0</v>
      </c>
      <c r="F24" s="100" t="str">
        <f>B10</f>
        <v>TJ Dynamo České Budějovice B</v>
      </c>
      <c r="G24" s="100"/>
      <c r="H24" s="100"/>
      <c r="I24" s="100"/>
      <c r="J24" s="100"/>
      <c r="K24" s="100"/>
      <c r="L24" s="100"/>
      <c r="N24" s="116">
        <v>2</v>
      </c>
      <c r="O24" s="117">
        <v>0</v>
      </c>
    </row>
    <row r="25" spans="1:15" ht="12.75">
      <c r="A25" s="75"/>
      <c r="B25" s="72"/>
      <c r="C25" s="72"/>
      <c r="D25" s="72"/>
      <c r="E25" s="77"/>
      <c r="F25" s="100"/>
      <c r="G25" s="100"/>
      <c r="H25" s="100"/>
      <c r="I25" s="100"/>
      <c r="J25" s="100"/>
      <c r="K25" s="100"/>
      <c r="L25" s="100"/>
      <c r="N25" s="115">
        <v>10</v>
      </c>
      <c r="O25" s="114">
        <v>8</v>
      </c>
    </row>
    <row r="26" spans="14:15" ht="12.75">
      <c r="N26" s="5" t="s">
        <v>14</v>
      </c>
      <c r="O26" s="5" t="s">
        <v>14</v>
      </c>
    </row>
    <row r="27" spans="14:15" ht="12.75">
      <c r="N27" s="5" t="s">
        <v>15</v>
      </c>
      <c r="O27" s="5" t="s">
        <v>15</v>
      </c>
    </row>
  </sheetData>
  <sheetProtection/>
  <mergeCells count="92">
    <mergeCell ref="A2:O3"/>
    <mergeCell ref="A4:B5"/>
    <mergeCell ref="C4:E5"/>
    <mergeCell ref="F4:H5"/>
    <mergeCell ref="I4:K5"/>
    <mergeCell ref="L4:N4"/>
    <mergeCell ref="L5:N5"/>
    <mergeCell ref="A6:A7"/>
    <mergeCell ref="B6:B9"/>
    <mergeCell ref="C6:E9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3"/>
    <mergeCell ref="C10:C11"/>
    <mergeCell ref="D10:D11"/>
    <mergeCell ref="E10:E11"/>
    <mergeCell ref="F10:H13"/>
    <mergeCell ref="I10:I11"/>
    <mergeCell ref="J10:J11"/>
    <mergeCell ref="K10:K11"/>
    <mergeCell ref="L10:L11"/>
    <mergeCell ref="M10:M11"/>
    <mergeCell ref="N10:N11"/>
    <mergeCell ref="O10:O11"/>
    <mergeCell ref="A12:A13"/>
    <mergeCell ref="C12:C13"/>
    <mergeCell ref="D12:D13"/>
    <mergeCell ref="E12:E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7"/>
    <mergeCell ref="C14:C15"/>
    <mergeCell ref="D14:D15"/>
    <mergeCell ref="E14:E15"/>
    <mergeCell ref="F14:F15"/>
    <mergeCell ref="G14:G15"/>
    <mergeCell ref="H14:H15"/>
    <mergeCell ref="I14:K17"/>
    <mergeCell ref="L14:L15"/>
    <mergeCell ref="M14:M15"/>
    <mergeCell ref="N14:N15"/>
    <mergeCell ref="N16:N17"/>
    <mergeCell ref="O14:O15"/>
    <mergeCell ref="A16:A17"/>
    <mergeCell ref="C16:C17"/>
    <mergeCell ref="D16:D17"/>
    <mergeCell ref="E16:E17"/>
    <mergeCell ref="F16:F17"/>
    <mergeCell ref="G16:G17"/>
    <mergeCell ref="H16:H17"/>
    <mergeCell ref="L16:L17"/>
    <mergeCell ref="M16:M17"/>
    <mergeCell ref="O16:O17"/>
    <mergeCell ref="A19:O19"/>
    <mergeCell ref="A20:A21"/>
    <mergeCell ref="B20:D21"/>
    <mergeCell ref="E20:E21"/>
    <mergeCell ref="F20:L21"/>
    <mergeCell ref="A22:A23"/>
    <mergeCell ref="B22:D23"/>
    <mergeCell ref="E22:E23"/>
    <mergeCell ref="F22:L23"/>
    <mergeCell ref="A24:A25"/>
    <mergeCell ref="B24:D25"/>
    <mergeCell ref="E24:E25"/>
    <mergeCell ref="F24:L25"/>
  </mergeCells>
  <printOptions/>
  <pageMargins left="0.57" right="0.69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16">
      <selection activeCell="AA35" sqref="AA35"/>
    </sheetView>
  </sheetViews>
  <sheetFormatPr defaultColWidth="9.00390625" defaultRowHeight="12.75"/>
  <cols>
    <col min="1" max="35" width="2.75390625" style="0" customWidth="1"/>
  </cols>
  <sheetData>
    <row r="1" spans="1:35" ht="23.25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1" s="3" customFormat="1" ht="20.25">
      <c r="A2" s="80" t="s">
        <v>9</v>
      </c>
      <c r="B2" s="80"/>
      <c r="C2" s="80"/>
      <c r="D2" s="80"/>
      <c r="E2" s="80"/>
      <c r="F2" s="80"/>
      <c r="G2" s="80"/>
      <c r="H2" s="72" t="s">
        <v>24</v>
      </c>
      <c r="I2" s="72"/>
      <c r="J2" s="72"/>
      <c r="K2" s="72"/>
      <c r="L2" s="72"/>
      <c r="M2" s="72"/>
      <c r="P2" s="80" t="s">
        <v>10</v>
      </c>
      <c r="Q2" s="80"/>
      <c r="R2" s="80"/>
      <c r="S2" s="80"/>
      <c r="T2" s="80"/>
      <c r="U2" s="80"/>
      <c r="V2" s="81" t="s">
        <v>116</v>
      </c>
      <c r="W2" s="82"/>
      <c r="X2" s="82"/>
      <c r="Y2" s="82"/>
      <c r="Z2" s="82"/>
      <c r="AA2" s="82"/>
      <c r="AB2" s="80" t="s">
        <v>11</v>
      </c>
      <c r="AC2" s="80"/>
      <c r="AD2" s="80"/>
      <c r="AE2" s="80"/>
    </row>
    <row r="4" spans="1:35" s="3" customFormat="1" ht="20.25">
      <c r="A4" s="83" t="s">
        <v>12</v>
      </c>
      <c r="B4" s="83"/>
      <c r="C4" s="83"/>
      <c r="D4" s="83"/>
      <c r="E4" s="83"/>
      <c r="F4" s="83"/>
      <c r="G4" s="83"/>
      <c r="H4" s="84" t="str">
        <f>G!B20</f>
        <v>TJ Avia Čakovice A</v>
      </c>
      <c r="I4" s="84"/>
      <c r="J4" s="84"/>
      <c r="K4" s="84"/>
      <c r="L4" s="84"/>
      <c r="M4" s="84"/>
      <c r="N4" s="84"/>
      <c r="O4" s="84"/>
      <c r="P4" s="84"/>
      <c r="Q4" s="84"/>
      <c r="S4" s="83" t="s">
        <v>13</v>
      </c>
      <c r="T4" s="83"/>
      <c r="U4" s="83"/>
      <c r="V4" s="83"/>
      <c r="W4" s="83"/>
      <c r="X4" s="83"/>
      <c r="Y4" s="83"/>
      <c r="Z4" s="84" t="str">
        <f>G!F20</f>
        <v>TJ Sokol Stratov B</v>
      </c>
      <c r="AA4" s="84"/>
      <c r="AB4" s="84"/>
      <c r="AC4" s="84"/>
      <c r="AD4" s="84"/>
      <c r="AE4" s="84"/>
      <c r="AF4" s="84"/>
      <c r="AG4" s="84"/>
      <c r="AH4" s="84"/>
      <c r="AI4" s="84"/>
    </row>
    <row r="7" spans="1:30" s="4" customFormat="1" ht="15.75">
      <c r="A7" s="72" t="s">
        <v>6</v>
      </c>
      <c r="B7" s="72"/>
      <c r="C7" s="72"/>
      <c r="D7" s="72"/>
      <c r="E7" s="72"/>
      <c r="F7" s="72"/>
      <c r="H7" s="72"/>
      <c r="I7" s="72"/>
      <c r="M7" s="72" t="s">
        <v>19</v>
      </c>
      <c r="N7" s="72"/>
      <c r="O7" s="72"/>
      <c r="P7" s="72"/>
      <c r="Q7" s="72"/>
      <c r="R7" s="72"/>
      <c r="S7" s="6"/>
      <c r="T7" s="6"/>
      <c r="U7" s="6"/>
      <c r="Y7" s="72" t="s">
        <v>20</v>
      </c>
      <c r="Z7" s="72"/>
      <c r="AA7" s="72"/>
      <c r="AB7" s="72"/>
      <c r="AC7" s="72"/>
      <c r="AD7" s="72"/>
    </row>
    <row r="8" spans="16:21" ht="12.75">
      <c r="P8" s="78"/>
      <c r="Q8" s="78"/>
      <c r="R8" s="78"/>
      <c r="S8" s="78"/>
      <c r="T8" s="78"/>
      <c r="U8" s="78"/>
    </row>
    <row r="9" spans="1:34" ht="12.7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 t="s">
        <v>17</v>
      </c>
      <c r="X9" t="s">
        <v>18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</row>
    <row r="10" spans="1:34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M10">
        <v>1</v>
      </c>
      <c r="N10">
        <v>2</v>
      </c>
      <c r="O10">
        <v>3</v>
      </c>
      <c r="P10">
        <v>4</v>
      </c>
      <c r="Q10">
        <v>5</v>
      </c>
      <c r="R10">
        <v>6</v>
      </c>
      <c r="S10">
        <v>7</v>
      </c>
      <c r="T10">
        <v>8</v>
      </c>
      <c r="U10">
        <v>9</v>
      </c>
      <c r="V10">
        <v>10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</row>
    <row r="14" spans="1:35" ht="12.75">
      <c r="A14" s="80" t="s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8" spans="1:35" ht="23.25">
      <c r="A18" s="79" t="s">
        <v>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</row>
    <row r="19" spans="1:31" s="3" customFormat="1" ht="20.25">
      <c r="A19" s="80" t="s">
        <v>9</v>
      </c>
      <c r="B19" s="80"/>
      <c r="C19" s="80"/>
      <c r="D19" s="80"/>
      <c r="E19" s="80"/>
      <c r="F19" s="80"/>
      <c r="G19" s="80"/>
      <c r="H19" s="72" t="str">
        <f>H2</f>
        <v>Dorost dvojice</v>
      </c>
      <c r="I19" s="72"/>
      <c r="J19" s="72"/>
      <c r="K19" s="72"/>
      <c r="L19" s="72"/>
      <c r="M19" s="72"/>
      <c r="P19" s="80" t="s">
        <v>10</v>
      </c>
      <c r="Q19" s="80"/>
      <c r="R19" s="80"/>
      <c r="S19" s="80"/>
      <c r="T19" s="80"/>
      <c r="U19" s="80"/>
      <c r="V19" s="81" t="str">
        <f>V2</f>
        <v>G</v>
      </c>
      <c r="W19" s="75"/>
      <c r="X19" s="75"/>
      <c r="Y19" s="75"/>
      <c r="Z19" s="75"/>
      <c r="AA19" s="75"/>
      <c r="AB19" s="80" t="s">
        <v>11</v>
      </c>
      <c r="AC19" s="80"/>
      <c r="AD19" s="80"/>
      <c r="AE19" s="80"/>
    </row>
    <row r="21" spans="1:35" s="3" customFormat="1" ht="20.25">
      <c r="A21" s="83" t="s">
        <v>12</v>
      </c>
      <c r="B21" s="83"/>
      <c r="C21" s="83"/>
      <c r="D21" s="83"/>
      <c r="E21" s="83"/>
      <c r="F21" s="83"/>
      <c r="G21" s="83"/>
      <c r="H21" s="111" t="str">
        <f>G!B22</f>
        <v>TJ Dynamo České Budějovice B</v>
      </c>
      <c r="I21" s="111"/>
      <c r="J21" s="111"/>
      <c r="K21" s="111"/>
      <c r="L21" s="111"/>
      <c r="M21" s="111"/>
      <c r="N21" s="111"/>
      <c r="O21" s="111"/>
      <c r="P21" s="111"/>
      <c r="Q21" s="111"/>
      <c r="S21" s="83" t="s">
        <v>13</v>
      </c>
      <c r="T21" s="83"/>
      <c r="U21" s="83"/>
      <c r="V21" s="83"/>
      <c r="W21" s="83"/>
      <c r="X21" s="83"/>
      <c r="Y21" s="83"/>
      <c r="Z21" s="84" t="str">
        <f>G!F22</f>
        <v>TJ Sokol Stratov B</v>
      </c>
      <c r="AA21" s="84"/>
      <c r="AB21" s="84"/>
      <c r="AC21" s="84"/>
      <c r="AD21" s="84"/>
      <c r="AE21" s="84"/>
      <c r="AF21" s="84"/>
      <c r="AG21" s="84"/>
      <c r="AH21" s="84"/>
      <c r="AI21" s="84"/>
    </row>
    <row r="24" spans="1:30" s="4" customFormat="1" ht="15.75">
      <c r="A24" s="72" t="s">
        <v>6</v>
      </c>
      <c r="B24" s="72"/>
      <c r="C24" s="72"/>
      <c r="D24" s="72"/>
      <c r="E24" s="72"/>
      <c r="F24" s="72"/>
      <c r="H24" s="72"/>
      <c r="I24" s="72"/>
      <c r="M24" s="72" t="s">
        <v>16</v>
      </c>
      <c r="N24" s="72"/>
      <c r="O24" s="72"/>
      <c r="P24" s="72"/>
      <c r="Q24" s="72"/>
      <c r="R24" s="72"/>
      <c r="Y24" s="72" t="s">
        <v>20</v>
      </c>
      <c r="Z24" s="72"/>
      <c r="AA24" s="72"/>
      <c r="AB24" s="72"/>
      <c r="AC24" s="72"/>
      <c r="AD24" s="72"/>
    </row>
    <row r="26" spans="1:34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 t="s">
        <v>17</v>
      </c>
      <c r="X26" t="s">
        <v>18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</row>
    <row r="27" spans="1:34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  <c r="V27">
        <v>10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</row>
    <row r="31" spans="1:35" ht="12.75">
      <c r="A31" s="80" t="s">
        <v>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6" spans="1:35" ht="23.25">
      <c r="A36" s="79" t="s">
        <v>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</row>
    <row r="37" spans="1:31" s="3" customFormat="1" ht="20.25">
      <c r="A37" s="80" t="s">
        <v>9</v>
      </c>
      <c r="B37" s="80"/>
      <c r="C37" s="80"/>
      <c r="D37" s="80"/>
      <c r="E37" s="80"/>
      <c r="F37" s="80"/>
      <c r="G37" s="80"/>
      <c r="H37" s="72" t="str">
        <f>H2</f>
        <v>Dorost dvojice</v>
      </c>
      <c r="I37" s="72"/>
      <c r="J37" s="72"/>
      <c r="K37" s="72"/>
      <c r="L37" s="72"/>
      <c r="M37" s="72"/>
      <c r="P37" s="80" t="s">
        <v>10</v>
      </c>
      <c r="Q37" s="80"/>
      <c r="R37" s="80"/>
      <c r="S37" s="80"/>
      <c r="T37" s="80"/>
      <c r="U37" s="80"/>
      <c r="V37" s="81" t="str">
        <f>V2</f>
        <v>G</v>
      </c>
      <c r="W37" s="75"/>
      <c r="X37" s="75"/>
      <c r="Y37" s="75"/>
      <c r="Z37" s="75"/>
      <c r="AA37" s="75"/>
      <c r="AB37" s="80" t="s">
        <v>11</v>
      </c>
      <c r="AC37" s="80"/>
      <c r="AD37" s="80"/>
      <c r="AE37" s="80"/>
    </row>
    <row r="39" spans="1:35" s="3" customFormat="1" ht="20.25">
      <c r="A39" s="83" t="s">
        <v>12</v>
      </c>
      <c r="B39" s="83"/>
      <c r="C39" s="83"/>
      <c r="D39" s="83"/>
      <c r="E39" s="83"/>
      <c r="F39" s="83"/>
      <c r="G39" s="83"/>
      <c r="H39" s="84" t="str">
        <f>G!B24</f>
        <v>TJ Avia Čakovice A</v>
      </c>
      <c r="I39" s="84"/>
      <c r="J39" s="84"/>
      <c r="K39" s="84"/>
      <c r="L39" s="84"/>
      <c r="M39" s="84"/>
      <c r="N39" s="84"/>
      <c r="O39" s="84"/>
      <c r="P39" s="84"/>
      <c r="Q39" s="84"/>
      <c r="S39" s="83" t="s">
        <v>13</v>
      </c>
      <c r="T39" s="83"/>
      <c r="U39" s="83"/>
      <c r="V39" s="83"/>
      <c r="W39" s="83"/>
      <c r="X39" s="83"/>
      <c r="Y39" s="83"/>
      <c r="Z39" s="111" t="str">
        <f>G!F24</f>
        <v>TJ Dynamo České Budějovice B</v>
      </c>
      <c r="AA39" s="111"/>
      <c r="AB39" s="111"/>
      <c r="AC39" s="111"/>
      <c r="AD39" s="111"/>
      <c r="AE39" s="111"/>
      <c r="AF39" s="111"/>
      <c r="AG39" s="111"/>
      <c r="AH39" s="111"/>
      <c r="AI39" s="111"/>
    </row>
    <row r="42" spans="1:30" s="4" customFormat="1" ht="15.75">
      <c r="A42" s="72" t="s">
        <v>6</v>
      </c>
      <c r="B42" s="72"/>
      <c r="C42" s="72"/>
      <c r="D42" s="72"/>
      <c r="E42" s="72"/>
      <c r="F42" s="72"/>
      <c r="H42" s="72"/>
      <c r="I42" s="72"/>
      <c r="M42" s="72" t="s">
        <v>21</v>
      </c>
      <c r="N42" s="72"/>
      <c r="O42" s="72"/>
      <c r="P42" s="72"/>
      <c r="Q42" s="72"/>
      <c r="R42" s="72"/>
      <c r="Y42" s="72" t="s">
        <v>20</v>
      </c>
      <c r="Z42" s="72"/>
      <c r="AA42" s="72"/>
      <c r="AB42" s="72"/>
      <c r="AC42" s="72"/>
      <c r="AD42" s="72"/>
    </row>
    <row r="44" spans="1:34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M44">
        <v>1</v>
      </c>
      <c r="N44">
        <v>2</v>
      </c>
      <c r="O44">
        <v>3</v>
      </c>
      <c r="P44">
        <v>4</v>
      </c>
      <c r="Q44">
        <v>5</v>
      </c>
      <c r="R44">
        <v>6</v>
      </c>
      <c r="S44">
        <v>7</v>
      </c>
      <c r="T44">
        <v>8</v>
      </c>
      <c r="U44">
        <v>9</v>
      </c>
      <c r="V44">
        <v>10</v>
      </c>
      <c r="W44" t="s">
        <v>17</v>
      </c>
      <c r="X44" t="s">
        <v>18</v>
      </c>
      <c r="Y44">
        <v>1</v>
      </c>
      <c r="Z44">
        <v>2</v>
      </c>
      <c r="AA44">
        <v>3</v>
      </c>
      <c r="AB44">
        <v>4</v>
      </c>
      <c r="AC44">
        <v>5</v>
      </c>
      <c r="AD44">
        <v>6</v>
      </c>
      <c r="AE44">
        <v>7</v>
      </c>
      <c r="AF44">
        <v>8</v>
      </c>
      <c r="AG44">
        <v>9</v>
      </c>
      <c r="AH44">
        <v>10</v>
      </c>
    </row>
    <row r="45" spans="1:34" ht="12.75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>
        <v>10</v>
      </c>
      <c r="M45">
        <v>1</v>
      </c>
      <c r="N45">
        <v>2</v>
      </c>
      <c r="O45">
        <v>3</v>
      </c>
      <c r="P45">
        <v>4</v>
      </c>
      <c r="Q45">
        <v>5</v>
      </c>
      <c r="R45">
        <v>6</v>
      </c>
      <c r="S45">
        <v>7</v>
      </c>
      <c r="T45">
        <v>8</v>
      </c>
      <c r="U45">
        <v>9</v>
      </c>
      <c r="V45">
        <v>10</v>
      </c>
      <c r="Y45">
        <v>1</v>
      </c>
      <c r="Z45">
        <v>2</v>
      </c>
      <c r="AA45">
        <v>3</v>
      </c>
      <c r="AB45">
        <v>4</v>
      </c>
      <c r="AC45">
        <v>5</v>
      </c>
      <c r="AD45">
        <v>6</v>
      </c>
      <c r="AE45">
        <v>7</v>
      </c>
      <c r="AF45">
        <v>8</v>
      </c>
      <c r="AG45">
        <v>9</v>
      </c>
      <c r="AH45">
        <v>10</v>
      </c>
    </row>
    <row r="49" spans="1:35" ht="12.75">
      <c r="A49" s="80" t="s">
        <v>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</sheetData>
  <sheetProtection/>
  <mergeCells count="46">
    <mergeCell ref="A1:AI1"/>
    <mergeCell ref="A2:G2"/>
    <mergeCell ref="H2:M2"/>
    <mergeCell ref="P2:U2"/>
    <mergeCell ref="V2:AA2"/>
    <mergeCell ref="AB2:AE2"/>
    <mergeCell ref="A4:G4"/>
    <mergeCell ref="H4:Q4"/>
    <mergeCell ref="S4:Y4"/>
    <mergeCell ref="Z4:AI4"/>
    <mergeCell ref="A7:F7"/>
    <mergeCell ref="H7:I7"/>
    <mergeCell ref="M7:R7"/>
    <mergeCell ref="Y7:AD7"/>
    <mergeCell ref="P8:U8"/>
    <mergeCell ref="A14:AI15"/>
    <mergeCell ref="A18:AI18"/>
    <mergeCell ref="A19:G19"/>
    <mergeCell ref="H19:M19"/>
    <mergeCell ref="P19:U19"/>
    <mergeCell ref="V19:AA19"/>
    <mergeCell ref="AB19:AE19"/>
    <mergeCell ref="A21:G21"/>
    <mergeCell ref="H21:Q21"/>
    <mergeCell ref="S21:Y21"/>
    <mergeCell ref="Z21:AI21"/>
    <mergeCell ref="A24:F24"/>
    <mergeCell ref="H24:I24"/>
    <mergeCell ref="M24:R24"/>
    <mergeCell ref="Y24:AD24"/>
    <mergeCell ref="A31:AI32"/>
    <mergeCell ref="A36:AI36"/>
    <mergeCell ref="A37:G37"/>
    <mergeCell ref="H37:M37"/>
    <mergeCell ref="P37:U37"/>
    <mergeCell ref="V37:AA37"/>
    <mergeCell ref="AB37:AE37"/>
    <mergeCell ref="A49:AI50"/>
    <mergeCell ref="A39:G39"/>
    <mergeCell ref="H39:Q39"/>
    <mergeCell ref="S39:Y39"/>
    <mergeCell ref="Z39:AI39"/>
    <mergeCell ref="A42:F42"/>
    <mergeCell ref="H42:I42"/>
    <mergeCell ref="M42:R42"/>
    <mergeCell ref="Y42:AD42"/>
  </mergeCells>
  <printOptions/>
  <pageMargins left="0.47" right="0.39" top="0.48" bottom="0.5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6">
      <selection activeCell="R19" sqref="R19"/>
    </sheetView>
  </sheetViews>
  <sheetFormatPr defaultColWidth="9.00390625" defaultRowHeight="12.75"/>
  <cols>
    <col min="1" max="1" width="4.00390625" style="0" customWidth="1"/>
    <col min="2" max="2" width="28.75390625" style="0" customWidth="1"/>
    <col min="3" max="3" width="5.00390625" style="0" customWidth="1"/>
    <col min="4" max="4" width="1.37890625" style="0" customWidth="1"/>
    <col min="5" max="5" width="5.75390625" style="0" customWidth="1"/>
    <col min="6" max="6" width="4.25390625" style="0" customWidth="1"/>
    <col min="7" max="7" width="1.37890625" style="0" customWidth="1"/>
    <col min="8" max="8" width="5.25390625" style="0" customWidth="1"/>
    <col min="9" max="9" width="4.25390625" style="0" customWidth="1"/>
    <col min="10" max="10" width="1.37890625" style="0" customWidth="1"/>
    <col min="11" max="11" width="5.125" style="0" customWidth="1"/>
    <col min="12" max="12" width="4.75390625" style="0" customWidth="1"/>
    <col min="13" max="13" width="1.37890625" style="0" customWidth="1"/>
    <col min="14" max="14" width="4.875" style="0" customWidth="1"/>
  </cols>
  <sheetData>
    <row r="1" ht="13.5" thickBot="1"/>
    <row r="2" spans="1:15" ht="12.75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3.5" thickBo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12.75" customHeight="1">
      <c r="A4" s="18" t="s">
        <v>120</v>
      </c>
      <c r="B4" s="19"/>
      <c r="C4" s="27">
        <v>1</v>
      </c>
      <c r="D4" s="28"/>
      <c r="E4" s="29"/>
      <c r="F4" s="27">
        <v>2</v>
      </c>
      <c r="G4" s="28"/>
      <c r="H4" s="29"/>
      <c r="I4" s="49">
        <v>3</v>
      </c>
      <c r="J4" s="50"/>
      <c r="K4" s="51"/>
      <c r="L4" s="34" t="s">
        <v>1</v>
      </c>
      <c r="M4" s="35"/>
      <c r="N4" s="36"/>
      <c r="O4" s="1" t="s">
        <v>3</v>
      </c>
    </row>
    <row r="5" spans="1:15" ht="13.5" customHeight="1" thickBot="1">
      <c r="A5" s="20"/>
      <c r="B5" s="21"/>
      <c r="C5" s="30"/>
      <c r="D5" s="31"/>
      <c r="E5" s="32"/>
      <c r="F5" s="30"/>
      <c r="G5" s="31"/>
      <c r="H5" s="32"/>
      <c r="I5" s="52"/>
      <c r="J5" s="53"/>
      <c r="K5" s="54"/>
      <c r="L5" s="37" t="s">
        <v>2</v>
      </c>
      <c r="M5" s="38"/>
      <c r="N5" s="39"/>
      <c r="O5" s="2" t="s">
        <v>4</v>
      </c>
    </row>
    <row r="6" spans="1:15" ht="12.75" customHeight="1">
      <c r="A6" s="76">
        <v>1</v>
      </c>
      <c r="B6" s="22" t="s">
        <v>121</v>
      </c>
      <c r="C6" s="40"/>
      <c r="D6" s="41"/>
      <c r="E6" s="42"/>
      <c r="F6" s="49">
        <f>N24</f>
        <v>0</v>
      </c>
      <c r="G6" s="50" t="s">
        <v>0</v>
      </c>
      <c r="H6" s="51">
        <f>O24</f>
        <v>2</v>
      </c>
      <c r="I6" s="49">
        <f>N20</f>
        <v>2</v>
      </c>
      <c r="J6" s="50" t="s">
        <v>0</v>
      </c>
      <c r="K6" s="51">
        <f>O20</f>
        <v>0</v>
      </c>
      <c r="L6" s="49">
        <f>F6+I6</f>
        <v>2</v>
      </c>
      <c r="M6" s="50" t="s">
        <v>0</v>
      </c>
      <c r="N6" s="51">
        <f>H6+K6</f>
        <v>2</v>
      </c>
      <c r="O6" s="64">
        <f>F6+I6</f>
        <v>2</v>
      </c>
    </row>
    <row r="7" spans="1:15" ht="13.5" customHeight="1" thickBot="1">
      <c r="A7" s="73"/>
      <c r="B7" s="23"/>
      <c r="C7" s="43"/>
      <c r="D7" s="44"/>
      <c r="E7" s="45"/>
      <c r="F7" s="66"/>
      <c r="G7" s="67"/>
      <c r="H7" s="57"/>
      <c r="I7" s="66"/>
      <c r="J7" s="67"/>
      <c r="K7" s="57"/>
      <c r="L7" s="66"/>
      <c r="M7" s="67"/>
      <c r="N7" s="57"/>
      <c r="O7" s="65"/>
    </row>
    <row r="8" spans="1:15" ht="12.75" customHeight="1">
      <c r="A8" s="73"/>
      <c r="B8" s="24"/>
      <c r="C8" s="43"/>
      <c r="D8" s="44"/>
      <c r="E8" s="45"/>
      <c r="F8" s="68">
        <f>N25</f>
        <v>17</v>
      </c>
      <c r="G8" s="60" t="s">
        <v>0</v>
      </c>
      <c r="H8" s="70">
        <f>O25</f>
        <v>20</v>
      </c>
      <c r="I8" s="68">
        <f>N21</f>
        <v>20</v>
      </c>
      <c r="J8" s="60" t="s">
        <v>0</v>
      </c>
      <c r="K8" s="70">
        <f>O21</f>
        <v>10</v>
      </c>
      <c r="L8" s="58">
        <f>F8+I8</f>
        <v>37</v>
      </c>
      <c r="M8" s="60" t="s">
        <v>0</v>
      </c>
      <c r="N8" s="62">
        <f>H8+K8</f>
        <v>30</v>
      </c>
      <c r="O8" s="55">
        <v>2</v>
      </c>
    </row>
    <row r="9" spans="1:15" ht="13.5" customHeight="1" thickBot="1">
      <c r="A9" s="74"/>
      <c r="B9" s="25"/>
      <c r="C9" s="46"/>
      <c r="D9" s="47"/>
      <c r="E9" s="48"/>
      <c r="F9" s="69"/>
      <c r="G9" s="61"/>
      <c r="H9" s="71"/>
      <c r="I9" s="69"/>
      <c r="J9" s="61"/>
      <c r="K9" s="71"/>
      <c r="L9" s="59"/>
      <c r="M9" s="61"/>
      <c r="N9" s="63"/>
      <c r="O9" s="56"/>
    </row>
    <row r="10" spans="1:15" ht="12.75" customHeight="1">
      <c r="A10" s="76">
        <v>2</v>
      </c>
      <c r="B10" s="22" t="s">
        <v>122</v>
      </c>
      <c r="C10" s="49">
        <f>H6</f>
        <v>2</v>
      </c>
      <c r="D10" s="50" t="s">
        <v>0</v>
      </c>
      <c r="E10" s="51">
        <f>F6</f>
        <v>0</v>
      </c>
      <c r="F10" s="40"/>
      <c r="G10" s="41"/>
      <c r="H10" s="42"/>
      <c r="I10" s="49">
        <f>N22</f>
        <v>2</v>
      </c>
      <c r="J10" s="50" t="s">
        <v>0</v>
      </c>
      <c r="K10" s="51">
        <f>O22</f>
        <v>0</v>
      </c>
      <c r="L10" s="49">
        <f>C10+I10</f>
        <v>4</v>
      </c>
      <c r="M10" s="50" t="s">
        <v>0</v>
      </c>
      <c r="N10" s="51">
        <f>E10+K10</f>
        <v>0</v>
      </c>
      <c r="O10" s="64">
        <f>C10+I10</f>
        <v>4</v>
      </c>
    </row>
    <row r="11" spans="1:15" ht="13.5" customHeight="1" thickBot="1">
      <c r="A11" s="73"/>
      <c r="B11" s="23"/>
      <c r="C11" s="66"/>
      <c r="D11" s="67"/>
      <c r="E11" s="57"/>
      <c r="F11" s="43"/>
      <c r="G11" s="44"/>
      <c r="H11" s="45"/>
      <c r="I11" s="66"/>
      <c r="J11" s="67"/>
      <c r="K11" s="57"/>
      <c r="L11" s="66"/>
      <c r="M11" s="67"/>
      <c r="N11" s="57"/>
      <c r="O11" s="65"/>
    </row>
    <row r="12" spans="1:15" ht="12.75" customHeight="1">
      <c r="A12" s="73"/>
      <c r="B12" s="24"/>
      <c r="C12" s="68">
        <f>H8</f>
        <v>20</v>
      </c>
      <c r="D12" s="60" t="s">
        <v>0</v>
      </c>
      <c r="E12" s="70">
        <f>F8</f>
        <v>17</v>
      </c>
      <c r="F12" s="43"/>
      <c r="G12" s="44"/>
      <c r="H12" s="45"/>
      <c r="I12" s="68">
        <f>N23</f>
        <v>20</v>
      </c>
      <c r="J12" s="60" t="s">
        <v>0</v>
      </c>
      <c r="K12" s="70">
        <f>O23</f>
        <v>9</v>
      </c>
      <c r="L12" s="58">
        <f>C12+I12</f>
        <v>40</v>
      </c>
      <c r="M12" s="60" t="s">
        <v>0</v>
      </c>
      <c r="N12" s="62">
        <f>E12+K12</f>
        <v>26</v>
      </c>
      <c r="O12" s="55">
        <v>1</v>
      </c>
    </row>
    <row r="13" spans="1:15" ht="13.5" customHeight="1" thickBot="1">
      <c r="A13" s="74"/>
      <c r="B13" s="25"/>
      <c r="C13" s="69"/>
      <c r="D13" s="61"/>
      <c r="E13" s="71"/>
      <c r="F13" s="46"/>
      <c r="G13" s="47"/>
      <c r="H13" s="48"/>
      <c r="I13" s="69"/>
      <c r="J13" s="61"/>
      <c r="K13" s="71"/>
      <c r="L13" s="59"/>
      <c r="M13" s="61"/>
      <c r="N13" s="63"/>
      <c r="O13" s="56"/>
    </row>
    <row r="14" spans="1:15" ht="12.75" customHeight="1">
      <c r="A14" s="76">
        <v>3</v>
      </c>
      <c r="B14" s="102" t="s">
        <v>123</v>
      </c>
      <c r="C14" s="49">
        <f>K6</f>
        <v>0</v>
      </c>
      <c r="D14" s="50" t="s">
        <v>0</v>
      </c>
      <c r="E14" s="51">
        <f>I6</f>
        <v>2</v>
      </c>
      <c r="F14" s="49">
        <f>K10</f>
        <v>0</v>
      </c>
      <c r="G14" s="50" t="s">
        <v>0</v>
      </c>
      <c r="H14" s="51">
        <f>I10</f>
        <v>2</v>
      </c>
      <c r="I14" s="40"/>
      <c r="J14" s="41"/>
      <c r="K14" s="42"/>
      <c r="L14" s="49">
        <f>C14+F14</f>
        <v>0</v>
      </c>
      <c r="M14" s="50" t="s">
        <v>0</v>
      </c>
      <c r="N14" s="51">
        <f>E14+H14</f>
        <v>4</v>
      </c>
      <c r="O14" s="64">
        <f>C14+F14</f>
        <v>0</v>
      </c>
    </row>
    <row r="15" spans="1:15" ht="13.5" customHeight="1" thickBot="1">
      <c r="A15" s="73"/>
      <c r="B15" s="103"/>
      <c r="C15" s="66"/>
      <c r="D15" s="67"/>
      <c r="E15" s="57"/>
      <c r="F15" s="66"/>
      <c r="G15" s="67"/>
      <c r="H15" s="57"/>
      <c r="I15" s="43"/>
      <c r="J15" s="44"/>
      <c r="K15" s="45"/>
      <c r="L15" s="66"/>
      <c r="M15" s="67"/>
      <c r="N15" s="57"/>
      <c r="O15" s="65"/>
    </row>
    <row r="16" spans="1:15" ht="12.75" customHeight="1">
      <c r="A16" s="73"/>
      <c r="B16" s="104"/>
      <c r="C16" s="68">
        <f>K8</f>
        <v>10</v>
      </c>
      <c r="D16" s="60" t="s">
        <v>0</v>
      </c>
      <c r="E16" s="70">
        <f>I8</f>
        <v>20</v>
      </c>
      <c r="F16" s="68">
        <f>K12</f>
        <v>9</v>
      </c>
      <c r="G16" s="60" t="s">
        <v>0</v>
      </c>
      <c r="H16" s="70">
        <f>I12</f>
        <v>20</v>
      </c>
      <c r="I16" s="43"/>
      <c r="J16" s="44"/>
      <c r="K16" s="45"/>
      <c r="L16" s="58">
        <f>C16+F16</f>
        <v>19</v>
      </c>
      <c r="M16" s="60" t="s">
        <v>0</v>
      </c>
      <c r="N16" s="62">
        <f>E16+H16</f>
        <v>40</v>
      </c>
      <c r="O16" s="55">
        <v>3</v>
      </c>
    </row>
    <row r="17" spans="1:15" ht="13.5" customHeight="1" thickBot="1">
      <c r="A17" s="74"/>
      <c r="B17" s="105"/>
      <c r="C17" s="69"/>
      <c r="D17" s="61"/>
      <c r="E17" s="71"/>
      <c r="F17" s="69"/>
      <c r="G17" s="61"/>
      <c r="H17" s="71"/>
      <c r="I17" s="46"/>
      <c r="J17" s="47"/>
      <c r="K17" s="48"/>
      <c r="L17" s="59"/>
      <c r="M17" s="61"/>
      <c r="N17" s="63"/>
      <c r="O17" s="56"/>
    </row>
    <row r="19" spans="1:15" ht="24.75" customHeight="1">
      <c r="A19" s="33" t="s">
        <v>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2.75">
      <c r="A20" s="75">
        <v>1</v>
      </c>
      <c r="B20" s="72" t="str">
        <f>B6</f>
        <v>TJ Spartak Čelákovice </v>
      </c>
      <c r="C20" s="72"/>
      <c r="D20" s="72"/>
      <c r="E20" s="77" t="s">
        <v>0</v>
      </c>
      <c r="F20" s="112" t="str">
        <f>B14</f>
        <v>TJ Sokol VYNK Horažďovice Hapon B</v>
      </c>
      <c r="G20" s="112"/>
      <c r="H20" s="112"/>
      <c r="I20" s="112"/>
      <c r="J20" s="112"/>
      <c r="K20" s="112"/>
      <c r="L20" s="112"/>
      <c r="N20" s="118">
        <v>2</v>
      </c>
      <c r="O20" s="126">
        <v>0</v>
      </c>
    </row>
    <row r="21" spans="1:15" ht="12.75">
      <c r="A21" s="75"/>
      <c r="B21" s="72"/>
      <c r="C21" s="72"/>
      <c r="D21" s="72"/>
      <c r="E21" s="77"/>
      <c r="F21" s="112"/>
      <c r="G21" s="112"/>
      <c r="H21" s="112"/>
      <c r="I21" s="112"/>
      <c r="J21" s="112"/>
      <c r="K21" s="112"/>
      <c r="L21" s="112"/>
      <c r="N21">
        <v>20</v>
      </c>
      <c r="O21" s="125">
        <v>10</v>
      </c>
    </row>
    <row r="22" spans="1:15" ht="12.75">
      <c r="A22" s="75">
        <v>2</v>
      </c>
      <c r="B22" s="72" t="str">
        <f>B10</f>
        <v>TJ Sokol I Prostějov B</v>
      </c>
      <c r="C22" s="72"/>
      <c r="D22" s="72"/>
      <c r="E22" s="77" t="s">
        <v>0</v>
      </c>
      <c r="F22" s="112" t="str">
        <f>B14</f>
        <v>TJ Sokol VYNK Horažďovice Hapon B</v>
      </c>
      <c r="G22" s="112"/>
      <c r="H22" s="112"/>
      <c r="I22" s="112"/>
      <c r="J22" s="112"/>
      <c r="K22" s="112"/>
      <c r="L22" s="112"/>
      <c r="N22" s="118">
        <v>2</v>
      </c>
      <c r="O22" s="126">
        <v>0</v>
      </c>
    </row>
    <row r="23" spans="1:15" ht="12.75">
      <c r="A23" s="75"/>
      <c r="B23" s="72"/>
      <c r="C23" s="72"/>
      <c r="D23" s="72"/>
      <c r="E23" s="77"/>
      <c r="F23" s="112"/>
      <c r="G23" s="112"/>
      <c r="H23" s="112"/>
      <c r="I23" s="112"/>
      <c r="J23" s="112"/>
      <c r="K23" s="112"/>
      <c r="L23" s="112"/>
      <c r="N23">
        <v>20</v>
      </c>
      <c r="O23" s="125">
        <v>9</v>
      </c>
    </row>
    <row r="24" spans="1:15" ht="12.75">
      <c r="A24" s="75">
        <v>3</v>
      </c>
      <c r="B24" s="72" t="str">
        <f>B6</f>
        <v>TJ Spartak Čelákovice </v>
      </c>
      <c r="C24" s="72"/>
      <c r="D24" s="72"/>
      <c r="E24" s="77" t="s">
        <v>0</v>
      </c>
      <c r="F24" s="72" t="str">
        <f>B10</f>
        <v>TJ Sokol I Prostějov B</v>
      </c>
      <c r="G24" s="72"/>
      <c r="H24" s="72"/>
      <c r="I24" s="72"/>
      <c r="J24" s="72"/>
      <c r="K24" s="72"/>
      <c r="L24" s="72"/>
      <c r="N24" s="118">
        <v>0</v>
      </c>
      <c r="O24" s="126">
        <v>2</v>
      </c>
    </row>
    <row r="25" spans="1:15" ht="12.75">
      <c r="A25" s="75"/>
      <c r="B25" s="72"/>
      <c r="C25" s="72"/>
      <c r="D25" s="72"/>
      <c r="E25" s="77"/>
      <c r="F25" s="72"/>
      <c r="G25" s="72"/>
      <c r="H25" s="72"/>
      <c r="I25" s="72"/>
      <c r="J25" s="72"/>
      <c r="K25" s="72"/>
      <c r="L25" s="72"/>
      <c r="N25">
        <v>17</v>
      </c>
      <c r="O25" s="125">
        <v>20</v>
      </c>
    </row>
    <row r="26" spans="14:15" ht="12.75">
      <c r="N26" s="5" t="s">
        <v>14</v>
      </c>
      <c r="O26" s="5" t="s">
        <v>14</v>
      </c>
    </row>
    <row r="27" spans="14:15" ht="12.75">
      <c r="N27" s="5" t="s">
        <v>15</v>
      </c>
      <c r="O27" s="5" t="s">
        <v>15</v>
      </c>
    </row>
  </sheetData>
  <sheetProtection/>
  <mergeCells count="92">
    <mergeCell ref="A2:O3"/>
    <mergeCell ref="A4:B5"/>
    <mergeCell ref="C4:E5"/>
    <mergeCell ref="F4:H5"/>
    <mergeCell ref="I4:K5"/>
    <mergeCell ref="L4:N4"/>
    <mergeCell ref="L5:N5"/>
    <mergeCell ref="A6:A7"/>
    <mergeCell ref="B6:B9"/>
    <mergeCell ref="C6:E9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3"/>
    <mergeCell ref="C10:C11"/>
    <mergeCell ref="D10:D11"/>
    <mergeCell ref="E10:E11"/>
    <mergeCell ref="F10:H13"/>
    <mergeCell ref="I10:I11"/>
    <mergeCell ref="J10:J11"/>
    <mergeCell ref="K10:K11"/>
    <mergeCell ref="L10:L11"/>
    <mergeCell ref="M10:M11"/>
    <mergeCell ref="N10:N11"/>
    <mergeCell ref="O10:O11"/>
    <mergeCell ref="A12:A13"/>
    <mergeCell ref="C12:C13"/>
    <mergeCell ref="D12:D13"/>
    <mergeCell ref="E12:E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7"/>
    <mergeCell ref="C14:C15"/>
    <mergeCell ref="D14:D15"/>
    <mergeCell ref="E14:E15"/>
    <mergeCell ref="F14:F15"/>
    <mergeCell ref="G14:G15"/>
    <mergeCell ref="H14:H15"/>
    <mergeCell ref="I14:K17"/>
    <mergeCell ref="L14:L15"/>
    <mergeCell ref="M14:M15"/>
    <mergeCell ref="N14:N15"/>
    <mergeCell ref="N16:N17"/>
    <mergeCell ref="O14:O15"/>
    <mergeCell ref="A16:A17"/>
    <mergeCell ref="C16:C17"/>
    <mergeCell ref="D16:D17"/>
    <mergeCell ref="E16:E17"/>
    <mergeCell ref="F16:F17"/>
    <mergeCell ref="G16:G17"/>
    <mergeCell ref="H16:H17"/>
    <mergeCell ref="L16:L17"/>
    <mergeCell ref="M16:M17"/>
    <mergeCell ref="O16:O17"/>
    <mergeCell ref="A19:O19"/>
    <mergeCell ref="A20:A21"/>
    <mergeCell ref="B20:D21"/>
    <mergeCell ref="E20:E21"/>
    <mergeCell ref="F20:L21"/>
    <mergeCell ref="A22:A23"/>
    <mergeCell ref="B22:D23"/>
    <mergeCell ref="E22:E23"/>
    <mergeCell ref="F22:L23"/>
    <mergeCell ref="A24:A25"/>
    <mergeCell ref="B24:D25"/>
    <mergeCell ref="E24:E25"/>
    <mergeCell ref="F24:L25"/>
  </mergeCells>
  <printOptions/>
  <pageMargins left="0.57" right="0.69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11">
      <selection activeCell="AL35" sqref="AL35"/>
    </sheetView>
  </sheetViews>
  <sheetFormatPr defaultColWidth="9.00390625" defaultRowHeight="12.75"/>
  <cols>
    <col min="1" max="35" width="2.75390625" style="0" customWidth="1"/>
  </cols>
  <sheetData>
    <row r="1" spans="1:35" ht="23.25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1" s="3" customFormat="1" ht="20.25">
      <c r="A2" s="80" t="s">
        <v>9</v>
      </c>
      <c r="B2" s="80"/>
      <c r="C2" s="80"/>
      <c r="D2" s="80"/>
      <c r="E2" s="80"/>
      <c r="F2" s="80"/>
      <c r="G2" s="80"/>
      <c r="H2" s="72" t="s">
        <v>24</v>
      </c>
      <c r="I2" s="72"/>
      <c r="J2" s="72"/>
      <c r="K2" s="72"/>
      <c r="L2" s="72"/>
      <c r="M2" s="72"/>
      <c r="P2" s="80" t="s">
        <v>10</v>
      </c>
      <c r="Q2" s="80"/>
      <c r="R2" s="80"/>
      <c r="S2" s="80"/>
      <c r="T2" s="80"/>
      <c r="U2" s="80"/>
      <c r="V2" s="81" t="s">
        <v>120</v>
      </c>
      <c r="W2" s="82"/>
      <c r="X2" s="82"/>
      <c r="Y2" s="82"/>
      <c r="Z2" s="82"/>
      <c r="AA2" s="82"/>
      <c r="AB2" s="80" t="s">
        <v>11</v>
      </c>
      <c r="AC2" s="80"/>
      <c r="AD2" s="80"/>
      <c r="AE2" s="80"/>
    </row>
    <row r="4" spans="1:35" s="3" customFormat="1" ht="20.25">
      <c r="A4" s="83" t="s">
        <v>12</v>
      </c>
      <c r="B4" s="83"/>
      <c r="C4" s="83"/>
      <c r="D4" s="83"/>
      <c r="E4" s="83"/>
      <c r="F4" s="83"/>
      <c r="G4" s="83"/>
      <c r="H4" s="84" t="str">
        <f>H!B20</f>
        <v>TJ Spartak Čelákovice </v>
      </c>
      <c r="I4" s="84"/>
      <c r="J4" s="84"/>
      <c r="K4" s="84"/>
      <c r="L4" s="84"/>
      <c r="M4" s="84"/>
      <c r="N4" s="84"/>
      <c r="O4" s="84"/>
      <c r="P4" s="84"/>
      <c r="Q4" s="84"/>
      <c r="S4" s="83" t="s">
        <v>13</v>
      </c>
      <c r="T4" s="83"/>
      <c r="U4" s="83"/>
      <c r="V4" s="83"/>
      <c r="W4" s="83"/>
      <c r="X4" s="83"/>
      <c r="Y4" s="83"/>
      <c r="Z4" s="98" t="str">
        <f>H!F20</f>
        <v>TJ Sokol VYNK Horažďovice Hapon B</v>
      </c>
      <c r="AA4" s="98"/>
      <c r="AB4" s="98"/>
      <c r="AC4" s="98"/>
      <c r="AD4" s="98"/>
      <c r="AE4" s="98"/>
      <c r="AF4" s="98"/>
      <c r="AG4" s="98"/>
      <c r="AH4" s="98"/>
      <c r="AI4" s="98"/>
    </row>
    <row r="7" spans="1:30" s="4" customFormat="1" ht="15.75">
      <c r="A7" s="72" t="s">
        <v>6</v>
      </c>
      <c r="B7" s="72"/>
      <c r="C7" s="72"/>
      <c r="D7" s="72"/>
      <c r="E7" s="72"/>
      <c r="F7" s="72"/>
      <c r="H7" s="72"/>
      <c r="I7" s="72"/>
      <c r="M7" s="72" t="s">
        <v>19</v>
      </c>
      <c r="N7" s="72"/>
      <c r="O7" s="72"/>
      <c r="P7" s="72"/>
      <c r="Q7" s="72"/>
      <c r="R7" s="72"/>
      <c r="S7" s="6"/>
      <c r="T7" s="6"/>
      <c r="U7" s="6"/>
      <c r="Y7" s="72" t="s">
        <v>20</v>
      </c>
      <c r="Z7" s="72"/>
      <c r="AA7" s="72"/>
      <c r="AB7" s="72"/>
      <c r="AC7" s="72"/>
      <c r="AD7" s="72"/>
    </row>
    <row r="8" spans="16:21" ht="12.75">
      <c r="P8" s="78"/>
      <c r="Q8" s="78"/>
      <c r="R8" s="78"/>
      <c r="S8" s="78"/>
      <c r="T8" s="78"/>
      <c r="U8" s="78"/>
    </row>
    <row r="9" spans="1:34" ht="12.7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 t="s">
        <v>17</v>
      </c>
      <c r="X9" t="s">
        <v>18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</row>
    <row r="10" spans="1:34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M10">
        <v>1</v>
      </c>
      <c r="N10">
        <v>2</v>
      </c>
      <c r="O10">
        <v>3</v>
      </c>
      <c r="P10">
        <v>4</v>
      </c>
      <c r="Q10">
        <v>5</v>
      </c>
      <c r="R10">
        <v>6</v>
      </c>
      <c r="S10">
        <v>7</v>
      </c>
      <c r="T10">
        <v>8</v>
      </c>
      <c r="U10">
        <v>9</v>
      </c>
      <c r="V10">
        <v>10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</row>
    <row r="14" spans="1:35" ht="12.75">
      <c r="A14" s="80" t="s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8" spans="1:35" ht="23.25">
      <c r="A18" s="79" t="s">
        <v>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</row>
    <row r="19" spans="1:31" s="3" customFormat="1" ht="20.25">
      <c r="A19" s="80" t="s">
        <v>9</v>
      </c>
      <c r="B19" s="80"/>
      <c r="C19" s="80"/>
      <c r="D19" s="80"/>
      <c r="E19" s="80"/>
      <c r="F19" s="80"/>
      <c r="G19" s="80"/>
      <c r="H19" s="72" t="str">
        <f>H2</f>
        <v>Dorost dvojice</v>
      </c>
      <c r="I19" s="72"/>
      <c r="J19" s="72"/>
      <c r="K19" s="72"/>
      <c r="L19" s="72"/>
      <c r="M19" s="72"/>
      <c r="P19" s="80" t="s">
        <v>10</v>
      </c>
      <c r="Q19" s="80"/>
      <c r="R19" s="80"/>
      <c r="S19" s="80"/>
      <c r="T19" s="80"/>
      <c r="U19" s="80"/>
      <c r="V19" s="81" t="str">
        <f>V2</f>
        <v>H</v>
      </c>
      <c r="W19" s="75"/>
      <c r="X19" s="75"/>
      <c r="Y19" s="75"/>
      <c r="Z19" s="75"/>
      <c r="AA19" s="75"/>
      <c r="AB19" s="80" t="s">
        <v>11</v>
      </c>
      <c r="AC19" s="80"/>
      <c r="AD19" s="80"/>
      <c r="AE19" s="80"/>
    </row>
    <row r="21" spans="1:35" s="3" customFormat="1" ht="20.25">
      <c r="A21" s="83" t="s">
        <v>12</v>
      </c>
      <c r="B21" s="83"/>
      <c r="C21" s="83"/>
      <c r="D21" s="83"/>
      <c r="E21" s="83"/>
      <c r="F21" s="83"/>
      <c r="G21" s="83"/>
      <c r="H21" s="84" t="str">
        <f>H!B22</f>
        <v>TJ Sokol I Prostějov B</v>
      </c>
      <c r="I21" s="84"/>
      <c r="J21" s="84"/>
      <c r="K21" s="84"/>
      <c r="L21" s="84"/>
      <c r="M21" s="84"/>
      <c r="N21" s="84"/>
      <c r="O21" s="84"/>
      <c r="P21" s="84"/>
      <c r="Q21" s="84"/>
      <c r="S21" s="83" t="s">
        <v>13</v>
      </c>
      <c r="T21" s="83"/>
      <c r="U21" s="83"/>
      <c r="V21" s="83"/>
      <c r="W21" s="83"/>
      <c r="X21" s="83"/>
      <c r="Y21" s="83"/>
      <c r="Z21" s="98" t="str">
        <f>H!F22</f>
        <v>TJ Sokol VYNK Horažďovice Hapon B</v>
      </c>
      <c r="AA21" s="98"/>
      <c r="AB21" s="98"/>
      <c r="AC21" s="98"/>
      <c r="AD21" s="98"/>
      <c r="AE21" s="98"/>
      <c r="AF21" s="98"/>
      <c r="AG21" s="98"/>
      <c r="AH21" s="98"/>
      <c r="AI21" s="98"/>
    </row>
    <row r="24" spans="1:30" s="4" customFormat="1" ht="15.75">
      <c r="A24" s="72" t="s">
        <v>6</v>
      </c>
      <c r="B24" s="72"/>
      <c r="C24" s="72"/>
      <c r="D24" s="72"/>
      <c r="E24" s="72"/>
      <c r="F24" s="72"/>
      <c r="H24" s="72"/>
      <c r="I24" s="72"/>
      <c r="M24" s="72" t="s">
        <v>16</v>
      </c>
      <c r="N24" s="72"/>
      <c r="O24" s="72"/>
      <c r="P24" s="72"/>
      <c r="Q24" s="72"/>
      <c r="R24" s="72"/>
      <c r="Y24" s="72" t="s">
        <v>20</v>
      </c>
      <c r="Z24" s="72"/>
      <c r="AA24" s="72"/>
      <c r="AB24" s="72"/>
      <c r="AC24" s="72"/>
      <c r="AD24" s="72"/>
    </row>
    <row r="26" spans="1:34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 t="s">
        <v>17</v>
      </c>
      <c r="X26" t="s">
        <v>18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</row>
    <row r="27" spans="1:34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  <c r="V27">
        <v>10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</row>
    <row r="31" spans="1:35" ht="12.75">
      <c r="A31" s="80" t="s">
        <v>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6" spans="1:35" ht="23.25">
      <c r="A36" s="79" t="s">
        <v>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</row>
    <row r="37" spans="1:31" s="3" customFormat="1" ht="20.25">
      <c r="A37" s="80" t="s">
        <v>9</v>
      </c>
      <c r="B37" s="80"/>
      <c r="C37" s="80"/>
      <c r="D37" s="80"/>
      <c r="E37" s="80"/>
      <c r="F37" s="80"/>
      <c r="G37" s="80"/>
      <c r="H37" s="72" t="str">
        <f>H2</f>
        <v>Dorost dvojice</v>
      </c>
      <c r="I37" s="72"/>
      <c r="J37" s="72"/>
      <c r="K37" s="72"/>
      <c r="L37" s="72"/>
      <c r="M37" s="72"/>
      <c r="P37" s="80" t="s">
        <v>10</v>
      </c>
      <c r="Q37" s="80"/>
      <c r="R37" s="80"/>
      <c r="S37" s="80"/>
      <c r="T37" s="80"/>
      <c r="U37" s="80"/>
      <c r="V37" s="81" t="str">
        <f>V2</f>
        <v>H</v>
      </c>
      <c r="W37" s="75"/>
      <c r="X37" s="75"/>
      <c r="Y37" s="75"/>
      <c r="Z37" s="75"/>
      <c r="AA37" s="75"/>
      <c r="AB37" s="80" t="s">
        <v>11</v>
      </c>
      <c r="AC37" s="80"/>
      <c r="AD37" s="80"/>
      <c r="AE37" s="80"/>
    </row>
    <row r="39" spans="1:35" s="3" customFormat="1" ht="20.25">
      <c r="A39" s="83" t="s">
        <v>12</v>
      </c>
      <c r="B39" s="83"/>
      <c r="C39" s="83"/>
      <c r="D39" s="83"/>
      <c r="E39" s="83"/>
      <c r="F39" s="83"/>
      <c r="G39" s="83"/>
      <c r="H39" s="84" t="str">
        <f>H!B24</f>
        <v>TJ Spartak Čelákovice </v>
      </c>
      <c r="I39" s="84"/>
      <c r="J39" s="84"/>
      <c r="K39" s="84"/>
      <c r="L39" s="84"/>
      <c r="M39" s="84"/>
      <c r="N39" s="84"/>
      <c r="O39" s="84"/>
      <c r="P39" s="84"/>
      <c r="Q39" s="84"/>
      <c r="S39" s="83" t="s">
        <v>13</v>
      </c>
      <c r="T39" s="83"/>
      <c r="U39" s="83"/>
      <c r="V39" s="83"/>
      <c r="W39" s="83"/>
      <c r="X39" s="83"/>
      <c r="Y39" s="83"/>
      <c r="Z39" s="84" t="str">
        <f>H!F24</f>
        <v>TJ Sokol I Prostějov B</v>
      </c>
      <c r="AA39" s="84"/>
      <c r="AB39" s="84"/>
      <c r="AC39" s="84"/>
      <c r="AD39" s="84"/>
      <c r="AE39" s="84"/>
      <c r="AF39" s="84"/>
      <c r="AG39" s="84"/>
      <c r="AH39" s="84"/>
      <c r="AI39" s="84"/>
    </row>
    <row r="42" spans="1:30" s="4" customFormat="1" ht="15.75">
      <c r="A42" s="72" t="s">
        <v>6</v>
      </c>
      <c r="B42" s="72"/>
      <c r="C42" s="72"/>
      <c r="D42" s="72"/>
      <c r="E42" s="72"/>
      <c r="F42" s="72"/>
      <c r="H42" s="72"/>
      <c r="I42" s="72"/>
      <c r="M42" s="72" t="s">
        <v>21</v>
      </c>
      <c r="N42" s="72"/>
      <c r="O42" s="72"/>
      <c r="P42" s="72"/>
      <c r="Q42" s="72"/>
      <c r="R42" s="72"/>
      <c r="Y42" s="72" t="s">
        <v>20</v>
      </c>
      <c r="Z42" s="72"/>
      <c r="AA42" s="72"/>
      <c r="AB42" s="72"/>
      <c r="AC42" s="72"/>
      <c r="AD42" s="72"/>
    </row>
    <row r="44" spans="1:34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M44">
        <v>1</v>
      </c>
      <c r="N44">
        <v>2</v>
      </c>
      <c r="O44">
        <v>3</v>
      </c>
      <c r="P44">
        <v>4</v>
      </c>
      <c r="Q44">
        <v>5</v>
      </c>
      <c r="R44">
        <v>6</v>
      </c>
      <c r="S44">
        <v>7</v>
      </c>
      <c r="T44">
        <v>8</v>
      </c>
      <c r="U44">
        <v>9</v>
      </c>
      <c r="V44">
        <v>10</v>
      </c>
      <c r="W44" t="s">
        <v>17</v>
      </c>
      <c r="X44" t="s">
        <v>18</v>
      </c>
      <c r="Y44">
        <v>1</v>
      </c>
      <c r="Z44">
        <v>2</v>
      </c>
      <c r="AA44">
        <v>3</v>
      </c>
      <c r="AB44">
        <v>4</v>
      </c>
      <c r="AC44">
        <v>5</v>
      </c>
      <c r="AD44">
        <v>6</v>
      </c>
      <c r="AE44">
        <v>7</v>
      </c>
      <c r="AF44">
        <v>8</v>
      </c>
      <c r="AG44">
        <v>9</v>
      </c>
      <c r="AH44">
        <v>10</v>
      </c>
    </row>
    <row r="45" spans="1:34" ht="12.75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>
        <v>10</v>
      </c>
      <c r="M45">
        <v>1</v>
      </c>
      <c r="N45">
        <v>2</v>
      </c>
      <c r="O45">
        <v>3</v>
      </c>
      <c r="P45">
        <v>4</v>
      </c>
      <c r="Q45">
        <v>5</v>
      </c>
      <c r="R45">
        <v>6</v>
      </c>
      <c r="S45">
        <v>7</v>
      </c>
      <c r="T45">
        <v>8</v>
      </c>
      <c r="U45">
        <v>9</v>
      </c>
      <c r="V45">
        <v>10</v>
      </c>
      <c r="Y45">
        <v>1</v>
      </c>
      <c r="Z45">
        <v>2</v>
      </c>
      <c r="AA45">
        <v>3</v>
      </c>
      <c r="AB45">
        <v>4</v>
      </c>
      <c r="AC45">
        <v>5</v>
      </c>
      <c r="AD45">
        <v>6</v>
      </c>
      <c r="AE45">
        <v>7</v>
      </c>
      <c r="AF45">
        <v>8</v>
      </c>
      <c r="AG45">
        <v>9</v>
      </c>
      <c r="AH45">
        <v>10</v>
      </c>
    </row>
    <row r="49" spans="1:35" ht="12.75">
      <c r="A49" s="80" t="s">
        <v>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</sheetData>
  <sheetProtection/>
  <mergeCells count="46">
    <mergeCell ref="A1:AI1"/>
    <mergeCell ref="A2:G2"/>
    <mergeCell ref="H2:M2"/>
    <mergeCell ref="P2:U2"/>
    <mergeCell ref="V2:AA2"/>
    <mergeCell ref="AB2:AE2"/>
    <mergeCell ref="A4:G4"/>
    <mergeCell ref="H4:Q4"/>
    <mergeCell ref="S4:Y4"/>
    <mergeCell ref="Z4:AI4"/>
    <mergeCell ref="A7:F7"/>
    <mergeCell ref="H7:I7"/>
    <mergeCell ref="M7:R7"/>
    <mergeCell ref="Y7:AD7"/>
    <mergeCell ref="P8:U8"/>
    <mergeCell ref="A14:AI15"/>
    <mergeCell ref="A18:AI18"/>
    <mergeCell ref="A19:G19"/>
    <mergeCell ref="H19:M19"/>
    <mergeCell ref="P19:U19"/>
    <mergeCell ref="V19:AA19"/>
    <mergeCell ref="AB19:AE19"/>
    <mergeCell ref="A21:G21"/>
    <mergeCell ref="H21:Q21"/>
    <mergeCell ref="S21:Y21"/>
    <mergeCell ref="Z21:AI21"/>
    <mergeCell ref="A24:F24"/>
    <mergeCell ref="H24:I24"/>
    <mergeCell ref="M24:R24"/>
    <mergeCell ref="Y24:AD24"/>
    <mergeCell ref="A31:AI32"/>
    <mergeCell ref="A36:AI36"/>
    <mergeCell ref="A37:G37"/>
    <mergeCell ref="H37:M37"/>
    <mergeCell ref="P37:U37"/>
    <mergeCell ref="V37:AA37"/>
    <mergeCell ref="AB37:AE37"/>
    <mergeCell ref="A49:AI50"/>
    <mergeCell ref="A39:G39"/>
    <mergeCell ref="H39:Q39"/>
    <mergeCell ref="S39:Y39"/>
    <mergeCell ref="Z39:AI39"/>
    <mergeCell ref="A42:F42"/>
    <mergeCell ref="H42:I42"/>
    <mergeCell ref="M42:R42"/>
    <mergeCell ref="Y42:AD42"/>
  </mergeCells>
  <printOptions/>
  <pageMargins left="0.47" right="0.39" top="0.48" bottom="0.5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3.00390625" style="0" customWidth="1"/>
    <col min="2" max="2" width="2.75390625" style="0" customWidth="1"/>
    <col min="3" max="4" width="27.625" style="0" customWidth="1"/>
    <col min="5" max="6" width="6.125" style="0" customWidth="1"/>
  </cols>
  <sheetData>
    <row r="1" spans="1:7" ht="12.75">
      <c r="A1" s="113" t="s">
        <v>124</v>
      </c>
      <c r="B1" s="113"/>
      <c r="C1" s="113"/>
      <c r="D1" s="113"/>
      <c r="E1" s="113"/>
      <c r="F1" s="113"/>
      <c r="G1" s="113"/>
    </row>
    <row r="2" spans="1:7" ht="12.75">
      <c r="A2" s="113"/>
      <c r="B2" s="113"/>
      <c r="C2" s="113"/>
      <c r="D2" s="113"/>
      <c r="E2" s="113"/>
      <c r="F2" s="113"/>
      <c r="G2" s="113"/>
    </row>
    <row r="3" spans="1:7" ht="25.5" customHeight="1">
      <c r="A3" s="7">
        <v>1</v>
      </c>
      <c r="B3" s="7" t="s">
        <v>22</v>
      </c>
      <c r="C3" s="16" t="str">
        <f>A!B20</f>
        <v>TJ Sokol I Prostějov A</v>
      </c>
      <c r="D3" s="16" t="str">
        <f>A!F20</f>
        <v>SK Šacung Benešov o.s. B</v>
      </c>
      <c r="E3" s="120" t="s">
        <v>125</v>
      </c>
      <c r="F3" s="120" t="s">
        <v>126</v>
      </c>
      <c r="G3" s="119" t="s">
        <v>127</v>
      </c>
    </row>
    <row r="4" spans="1:7" ht="25.5" customHeight="1">
      <c r="A4" s="7">
        <v>2</v>
      </c>
      <c r="B4" s="7" t="s">
        <v>99</v>
      </c>
      <c r="C4" s="17" t="str">
        <f>B!B20</f>
        <v>TJ Sokol SDS EXMOST Modřice</v>
      </c>
      <c r="D4" s="7" t="str">
        <f>B!F20</f>
        <v>Slovan Chabařovice B</v>
      </c>
      <c r="E4" s="120" t="s">
        <v>128</v>
      </c>
      <c r="F4" s="120" t="s">
        <v>126</v>
      </c>
      <c r="G4" s="119" t="s">
        <v>127</v>
      </c>
    </row>
    <row r="5" spans="1:7" ht="25.5" customHeight="1">
      <c r="A5" s="7">
        <v>3</v>
      </c>
      <c r="B5" s="7" t="s">
        <v>102</v>
      </c>
      <c r="C5" s="7" t="str">
        <f>C!B20</f>
        <v>NK Zvěrkovice A</v>
      </c>
      <c r="D5" s="7" t="str">
        <f>C!F20</f>
        <v>SK START Praha B</v>
      </c>
      <c r="E5" s="120" t="s">
        <v>129</v>
      </c>
      <c r="F5" s="120" t="s">
        <v>125</v>
      </c>
      <c r="G5" s="119" t="s">
        <v>127</v>
      </c>
    </row>
    <row r="6" spans="1:7" ht="25.5" customHeight="1">
      <c r="A6" s="7">
        <v>4</v>
      </c>
      <c r="B6" s="7" t="s">
        <v>106</v>
      </c>
      <c r="C6" s="17" t="str">
        <f>D!B20</f>
        <v>TJ Sokol VYNK Horažďovice Hapon A</v>
      </c>
      <c r="D6" s="7" t="str">
        <f>D!F20</f>
        <v>TJ Avia Čakovice B</v>
      </c>
      <c r="E6" s="120" t="s">
        <v>130</v>
      </c>
      <c r="F6" s="120" t="s">
        <v>131</v>
      </c>
      <c r="G6" s="119" t="s">
        <v>127</v>
      </c>
    </row>
    <row r="7" spans="1:7" ht="25.5" customHeight="1">
      <c r="A7" s="7">
        <v>5</v>
      </c>
      <c r="B7" s="7" t="s">
        <v>109</v>
      </c>
      <c r="C7" s="7" t="str">
        <f>E!B20</f>
        <v>SK Šacung Benešov o.s. A</v>
      </c>
      <c r="D7" s="17" t="str">
        <f>E!F20</f>
        <v>SK Liapor - Witte Karlovy Vary z.s. B</v>
      </c>
      <c r="E7" s="120" t="s">
        <v>130</v>
      </c>
      <c r="F7" s="120" t="s">
        <v>126</v>
      </c>
      <c r="G7" s="119" t="s">
        <v>127</v>
      </c>
    </row>
    <row r="8" spans="1:7" ht="25.5" customHeight="1">
      <c r="A8" s="7">
        <v>6</v>
      </c>
      <c r="B8" s="7" t="s">
        <v>112</v>
      </c>
      <c r="C8" s="7" t="str">
        <f>F!B20</f>
        <v>TJ Dynamo České Budějovice A</v>
      </c>
      <c r="D8" s="7" t="str">
        <f>F!F20</f>
        <v>NK Zvěrkovice B</v>
      </c>
      <c r="E8" s="120" t="s">
        <v>132</v>
      </c>
      <c r="F8" s="120" t="s">
        <v>133</v>
      </c>
      <c r="G8" s="119" t="s">
        <v>134</v>
      </c>
    </row>
    <row r="9" spans="1:7" ht="25.5" customHeight="1">
      <c r="A9" s="7">
        <v>7</v>
      </c>
      <c r="B9" s="7" t="s">
        <v>116</v>
      </c>
      <c r="C9" s="7" t="str">
        <f>G!B20</f>
        <v>TJ Avia Čakovice A</v>
      </c>
      <c r="D9" s="7" t="str">
        <f>G!F20</f>
        <v>TJ Sokol Stratov B</v>
      </c>
      <c r="E9" s="120" t="s">
        <v>126</v>
      </c>
      <c r="F9" s="120" t="s">
        <v>133</v>
      </c>
      <c r="G9" s="119" t="s">
        <v>127</v>
      </c>
    </row>
    <row r="10" spans="1:7" ht="25.5" customHeight="1">
      <c r="A10" s="7">
        <v>8</v>
      </c>
      <c r="B10" s="7" t="s">
        <v>120</v>
      </c>
      <c r="C10" s="7" t="str">
        <f>H!B20</f>
        <v>TJ Spartak Čelákovice </v>
      </c>
      <c r="D10" s="17" t="str">
        <f>H!F20</f>
        <v>TJ Sokol VYNK Horažďovice Hapon B</v>
      </c>
      <c r="E10" s="120" t="s">
        <v>130</v>
      </c>
      <c r="F10" s="120" t="s">
        <v>133</v>
      </c>
      <c r="G10" s="119" t="s">
        <v>127</v>
      </c>
    </row>
    <row r="11" spans="1:7" ht="25.5" customHeight="1">
      <c r="A11" s="7">
        <v>9</v>
      </c>
      <c r="B11" s="7" t="s">
        <v>22</v>
      </c>
      <c r="C11" s="7" t="str">
        <f>A!B22</f>
        <v>Slovan Chabařovice A</v>
      </c>
      <c r="D11" s="7" t="str">
        <f>A!F22</f>
        <v>SK Šacung Benešov o.s. B</v>
      </c>
      <c r="E11" s="120" t="s">
        <v>130</v>
      </c>
      <c r="F11" s="120" t="s">
        <v>130</v>
      </c>
      <c r="G11" s="119" t="s">
        <v>127</v>
      </c>
    </row>
    <row r="12" spans="1:7" ht="25.5" customHeight="1">
      <c r="A12" s="7">
        <v>10</v>
      </c>
      <c r="B12" s="7" t="s">
        <v>99</v>
      </c>
      <c r="C12" s="7" t="str">
        <f>B!B22</f>
        <v>SK START Praha A</v>
      </c>
      <c r="D12" s="7" t="str">
        <f>B!F22</f>
        <v>Slovan Chabařovice B</v>
      </c>
      <c r="E12" s="120" t="s">
        <v>130</v>
      </c>
      <c r="F12" s="120" t="s">
        <v>135</v>
      </c>
      <c r="G12" s="119" t="s">
        <v>134</v>
      </c>
    </row>
    <row r="13" spans="1:7" ht="25.5" customHeight="1">
      <c r="A13" s="7">
        <v>11</v>
      </c>
      <c r="B13" s="7" t="s">
        <v>102</v>
      </c>
      <c r="C13" s="17" t="str">
        <f>C!B22</f>
        <v>SK Liapor - Witte Karlovy Vary z.s. A</v>
      </c>
      <c r="D13" s="7" t="str">
        <f>C!F22</f>
        <v>SK START Praha B</v>
      </c>
      <c r="E13" s="120" t="s">
        <v>136</v>
      </c>
      <c r="F13" s="120" t="s">
        <v>137</v>
      </c>
      <c r="G13" s="119" t="s">
        <v>134</v>
      </c>
    </row>
    <row r="14" spans="1:7" ht="25.5" customHeight="1">
      <c r="A14" s="7">
        <v>12</v>
      </c>
      <c r="B14" s="7" t="s">
        <v>106</v>
      </c>
      <c r="C14" s="7" t="str">
        <f>D!B22</f>
        <v>SK Kotlářka</v>
      </c>
      <c r="D14" s="7" t="str">
        <f>D!F22</f>
        <v>TJ Avia Čakovice B</v>
      </c>
      <c r="E14" s="120" t="s">
        <v>138</v>
      </c>
      <c r="F14" s="120" t="s">
        <v>139</v>
      </c>
      <c r="G14" s="119" t="s">
        <v>140</v>
      </c>
    </row>
    <row r="15" spans="1:7" ht="25.5" customHeight="1">
      <c r="A15" s="7">
        <v>13</v>
      </c>
      <c r="B15" s="7" t="s">
        <v>109</v>
      </c>
      <c r="C15" s="7" t="str">
        <f>E!B22</f>
        <v>TJ SLAVOJ Český Brod</v>
      </c>
      <c r="D15" s="17" t="str">
        <f>E!F22</f>
        <v>SK Liapor - Witte Karlovy Vary z.s. B</v>
      </c>
      <c r="E15" s="120" t="s">
        <v>131</v>
      </c>
      <c r="F15" s="120" t="s">
        <v>126</v>
      </c>
      <c r="G15" s="119" t="s">
        <v>127</v>
      </c>
    </row>
    <row r="16" spans="1:7" ht="25.5" customHeight="1">
      <c r="A16" s="7">
        <v>14</v>
      </c>
      <c r="B16" s="7" t="s">
        <v>112</v>
      </c>
      <c r="C16" s="7" t="str">
        <f>F!B22</f>
        <v>TJ Sokol Stratov A</v>
      </c>
      <c r="D16" s="7" t="str">
        <f>F!F22</f>
        <v>NK Zvěrkovice B</v>
      </c>
      <c r="E16" s="120" t="s">
        <v>131</v>
      </c>
      <c r="F16" s="120" t="s">
        <v>130</v>
      </c>
      <c r="G16" s="119" t="s">
        <v>127</v>
      </c>
    </row>
    <row r="17" spans="1:7" ht="25.5" customHeight="1">
      <c r="A17" s="7">
        <v>15</v>
      </c>
      <c r="B17" s="7" t="s">
        <v>116</v>
      </c>
      <c r="C17" s="7" t="str">
        <f>G!B22</f>
        <v>TJ Dynamo České Budějovice B</v>
      </c>
      <c r="D17" s="7" t="str">
        <f>G!F22</f>
        <v>TJ Sokol Stratov B</v>
      </c>
      <c r="E17" s="120" t="s">
        <v>129</v>
      </c>
      <c r="F17" s="120" t="s">
        <v>141</v>
      </c>
      <c r="G17" s="119" t="s">
        <v>134</v>
      </c>
    </row>
    <row r="18" spans="1:7" ht="25.5" customHeight="1">
      <c r="A18" s="7">
        <v>16</v>
      </c>
      <c r="B18" s="7" t="s">
        <v>120</v>
      </c>
      <c r="C18" s="7" t="str">
        <f>H!B22</f>
        <v>TJ Sokol I Prostějov B</v>
      </c>
      <c r="D18" s="17" t="str">
        <f>H!F22</f>
        <v>TJ Sokol VYNK Horažďovice Hapon B</v>
      </c>
      <c r="E18" s="120" t="s">
        <v>137</v>
      </c>
      <c r="F18" s="120" t="s">
        <v>133</v>
      </c>
      <c r="G18" s="119" t="s">
        <v>127</v>
      </c>
    </row>
    <row r="19" spans="1:7" ht="25.5" customHeight="1">
      <c r="A19" s="7">
        <v>17</v>
      </c>
      <c r="B19" s="7" t="s">
        <v>22</v>
      </c>
      <c r="C19" s="7" t="str">
        <f>A!B24</f>
        <v>TJ Sokol I Prostějov A</v>
      </c>
      <c r="D19" s="7" t="str">
        <f>A!F24</f>
        <v>Slovan Chabařovice A</v>
      </c>
      <c r="E19" s="120" t="s">
        <v>142</v>
      </c>
      <c r="F19" s="120" t="s">
        <v>131</v>
      </c>
      <c r="G19" s="119" t="s">
        <v>127</v>
      </c>
    </row>
    <row r="20" spans="1:7" ht="25.5" customHeight="1">
      <c r="A20" s="7">
        <v>18</v>
      </c>
      <c r="B20" s="7" t="s">
        <v>99</v>
      </c>
      <c r="C20" s="7" t="str">
        <f>B!B24</f>
        <v>TJ Sokol SDS EXMOST Modřice</v>
      </c>
      <c r="D20" s="7" t="str">
        <f>B!F24</f>
        <v>SK START Praha A</v>
      </c>
      <c r="E20" s="120" t="s">
        <v>131</v>
      </c>
      <c r="F20" s="120" t="s">
        <v>129</v>
      </c>
      <c r="G20" s="119" t="s">
        <v>127</v>
      </c>
    </row>
    <row r="21" spans="1:7" ht="25.5" customHeight="1">
      <c r="A21" s="7">
        <v>19</v>
      </c>
      <c r="B21" s="7" t="s">
        <v>102</v>
      </c>
      <c r="C21" s="7" t="str">
        <f>C!B24</f>
        <v>NK Zvěrkovice A</v>
      </c>
      <c r="D21" s="17" t="str">
        <f>C!F24</f>
        <v>SK Liapor - Witte Karlovy Vary z.s. A</v>
      </c>
      <c r="E21" s="120" t="s">
        <v>137</v>
      </c>
      <c r="F21" s="120" t="s">
        <v>137</v>
      </c>
      <c r="G21" s="119" t="s">
        <v>127</v>
      </c>
    </row>
    <row r="22" spans="1:7" ht="25.5" customHeight="1">
      <c r="A22" s="7">
        <v>20</v>
      </c>
      <c r="B22" s="7" t="s">
        <v>106</v>
      </c>
      <c r="C22" s="17" t="str">
        <f>D!B24</f>
        <v>TJ Sokol VYNK Horažďovice Hapon A</v>
      </c>
      <c r="D22" s="7" t="str">
        <f>D!F24</f>
        <v>SK Kotlářka</v>
      </c>
      <c r="E22" s="120" t="s">
        <v>137</v>
      </c>
      <c r="F22" s="120" t="s">
        <v>137</v>
      </c>
      <c r="G22" s="119" t="s">
        <v>127</v>
      </c>
    </row>
    <row r="23" spans="1:7" ht="25.5" customHeight="1">
      <c r="A23" s="7">
        <v>21</v>
      </c>
      <c r="B23" s="7" t="s">
        <v>109</v>
      </c>
      <c r="C23" s="7" t="str">
        <f>E!B24</f>
        <v>SK Šacung Benešov o.s. A</v>
      </c>
      <c r="D23" s="7" t="str">
        <f>E!F24</f>
        <v>TJ SLAVOJ Český Brod</v>
      </c>
      <c r="E23" s="120" t="s">
        <v>128</v>
      </c>
      <c r="F23" s="120" t="s">
        <v>125</v>
      </c>
      <c r="G23" s="119" t="s">
        <v>127</v>
      </c>
    </row>
    <row r="24" spans="1:7" ht="25.5" customHeight="1">
      <c r="A24" s="7">
        <v>22</v>
      </c>
      <c r="B24" s="7" t="s">
        <v>112</v>
      </c>
      <c r="C24" s="7" t="str">
        <f>F!B24</f>
        <v>TJ Dynamo České Budějovice A</v>
      </c>
      <c r="D24" s="7" t="str">
        <f>F!F24</f>
        <v>TJ Sokol Stratov A</v>
      </c>
      <c r="E24" s="120" t="s">
        <v>136</v>
      </c>
      <c r="F24" s="120" t="s">
        <v>131</v>
      </c>
      <c r="G24" s="119" t="s">
        <v>134</v>
      </c>
    </row>
    <row r="25" spans="1:7" ht="25.5" customHeight="1">
      <c r="A25" s="7">
        <v>23</v>
      </c>
      <c r="B25" s="7" t="s">
        <v>116</v>
      </c>
      <c r="C25" s="7" t="str">
        <f>G!B24</f>
        <v>TJ Avia Čakovice A</v>
      </c>
      <c r="D25" s="7" t="str">
        <f>G!F24</f>
        <v>TJ Dynamo České Budějovice B</v>
      </c>
      <c r="E25" s="120" t="s">
        <v>133</v>
      </c>
      <c r="F25" s="120" t="s">
        <v>133</v>
      </c>
      <c r="G25" s="119" t="s">
        <v>127</v>
      </c>
    </row>
    <row r="26" spans="1:7" ht="25.5" customHeight="1">
      <c r="A26" s="7">
        <v>24</v>
      </c>
      <c r="B26" s="7" t="s">
        <v>120</v>
      </c>
      <c r="C26" s="7" t="str">
        <f>H!B24</f>
        <v>TJ Spartak Čelákovice </v>
      </c>
      <c r="D26" s="7" t="str">
        <f>H!F24</f>
        <v>TJ Sokol I Prostějov B</v>
      </c>
      <c r="E26" s="120" t="s">
        <v>132</v>
      </c>
      <c r="F26" s="120" t="s">
        <v>135</v>
      </c>
      <c r="G26" s="119" t="s">
        <v>134</v>
      </c>
    </row>
  </sheetData>
  <sheetProtection/>
  <mergeCells count="1">
    <mergeCell ref="A1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9"/>
  <sheetViews>
    <sheetView zoomScale="76" zoomScaleNormal="76" zoomScalePageLayoutView="0" workbookViewId="0" topLeftCell="A46">
      <selection activeCell="G81" sqref="G81:I82"/>
    </sheetView>
  </sheetViews>
  <sheetFormatPr defaultColWidth="9.00390625" defaultRowHeight="12.75"/>
  <cols>
    <col min="1" max="1" width="6.875" style="128" customWidth="1"/>
    <col min="2" max="3" width="28.75390625" style="128" customWidth="1"/>
    <col min="4" max="4" width="7.375" style="128" customWidth="1"/>
    <col min="5" max="5" width="3.75390625" style="128" customWidth="1"/>
    <col min="6" max="6" width="2.75390625" style="128" customWidth="1"/>
    <col min="7" max="7" width="28.75390625" style="128" customWidth="1"/>
    <col min="8" max="8" width="5.75390625" style="128" customWidth="1"/>
    <col min="9" max="9" width="26.625" style="128" customWidth="1"/>
    <col min="10" max="10" width="32.75390625" style="128" customWidth="1"/>
    <col min="11" max="11" width="10.75390625" style="128" customWidth="1"/>
    <col min="12" max="12" width="36.75390625" style="128" customWidth="1"/>
    <col min="13" max="16384" width="9.125" style="128" customWidth="1"/>
  </cols>
  <sheetData>
    <row r="1" spans="1:12" ht="35.25" customHeight="1">
      <c r="A1" s="167" t="s">
        <v>178</v>
      </c>
      <c r="B1" s="167"/>
      <c r="C1" s="167"/>
      <c r="D1" s="167"/>
      <c r="E1" s="167"/>
      <c r="F1" s="167"/>
      <c r="G1" s="167"/>
      <c r="H1" s="167"/>
      <c r="I1" s="167"/>
      <c r="J1" s="152"/>
      <c r="K1" s="152"/>
      <c r="L1" s="152"/>
    </row>
    <row r="2" spans="1:10" ht="6.75" customHeight="1">
      <c r="A2" s="153"/>
      <c r="B2" s="153"/>
      <c r="C2" s="153"/>
      <c r="D2" s="144"/>
      <c r="E2" s="144"/>
      <c r="F2" s="154"/>
      <c r="G2" s="154"/>
      <c r="H2" s="154"/>
      <c r="I2" s="139"/>
      <c r="J2" s="129"/>
    </row>
    <row r="3" spans="2:10" ht="19.5" customHeight="1">
      <c r="B3" s="146" t="s">
        <v>143</v>
      </c>
      <c r="G3" s="146" t="s">
        <v>144</v>
      </c>
      <c r="H3" s="146"/>
      <c r="I3" s="139"/>
      <c r="J3" s="146"/>
    </row>
    <row r="4" spans="7:13" ht="6.75" customHeight="1">
      <c r="G4" s="138"/>
      <c r="H4" s="138"/>
      <c r="I4" s="138"/>
      <c r="J4" s="130"/>
      <c r="K4" s="141"/>
      <c r="L4" s="141"/>
      <c r="M4" s="141"/>
    </row>
    <row r="5" spans="2:13" ht="12" customHeight="1">
      <c r="B5" s="163" t="s">
        <v>205</v>
      </c>
      <c r="C5" s="163"/>
      <c r="D5" s="145"/>
      <c r="E5" s="145"/>
      <c r="G5" s="163" t="s">
        <v>86</v>
      </c>
      <c r="H5" s="163"/>
      <c r="I5" s="163"/>
      <c r="J5" s="131"/>
      <c r="K5" s="141"/>
      <c r="L5" s="141"/>
      <c r="M5" s="141"/>
    </row>
    <row r="6" spans="1:13" ht="12" customHeight="1" thickBot="1">
      <c r="A6" s="162" t="s">
        <v>145</v>
      </c>
      <c r="B6" s="165"/>
      <c r="C6" s="165"/>
      <c r="D6" s="145"/>
      <c r="E6" s="162" t="s">
        <v>146</v>
      </c>
      <c r="F6" s="162"/>
      <c r="G6" s="165"/>
      <c r="H6" s="165"/>
      <c r="I6" s="165"/>
      <c r="J6" s="131"/>
      <c r="K6" s="141"/>
      <c r="L6" s="141"/>
      <c r="M6" s="141"/>
    </row>
    <row r="7" spans="1:13" ht="12" customHeight="1" thickTop="1">
      <c r="A7" s="162"/>
      <c r="D7" s="142"/>
      <c r="E7" s="162"/>
      <c r="F7" s="162"/>
      <c r="G7" s="147"/>
      <c r="H7" s="147"/>
      <c r="I7" s="148"/>
      <c r="J7" s="131"/>
      <c r="K7" s="141"/>
      <c r="L7" s="141"/>
      <c r="M7" s="141"/>
    </row>
    <row r="8" spans="2:13" ht="18" customHeight="1">
      <c r="B8" s="220" t="s">
        <v>194</v>
      </c>
      <c r="C8" s="219"/>
      <c r="D8" s="142"/>
      <c r="E8" s="141"/>
      <c r="F8" s="141"/>
      <c r="G8" s="141"/>
      <c r="H8" s="127" t="s">
        <v>147</v>
      </c>
      <c r="I8" s="223" t="s">
        <v>202</v>
      </c>
      <c r="J8" s="131"/>
      <c r="K8" s="141"/>
      <c r="L8" s="141"/>
      <c r="M8" s="141"/>
    </row>
    <row r="9" spans="3:13" ht="15" customHeight="1">
      <c r="C9" s="160"/>
      <c r="D9" s="142"/>
      <c r="E9" s="141"/>
      <c r="F9" s="141"/>
      <c r="G9" s="141"/>
      <c r="H9" s="127"/>
      <c r="I9" s="161"/>
      <c r="J9" s="131"/>
      <c r="K9" s="141"/>
      <c r="L9" s="141"/>
      <c r="M9" s="141"/>
    </row>
    <row r="10" spans="4:13" ht="12" customHeight="1">
      <c r="D10" s="142"/>
      <c r="E10" s="141"/>
      <c r="F10" s="141"/>
      <c r="G10" s="141"/>
      <c r="H10" s="141"/>
      <c r="I10" s="149"/>
      <c r="J10" s="168"/>
      <c r="K10" s="168"/>
      <c r="L10" s="141"/>
      <c r="M10" s="141"/>
    </row>
    <row r="11" spans="2:13" ht="12" customHeight="1">
      <c r="B11" s="226" t="s">
        <v>95</v>
      </c>
      <c r="C11" s="127"/>
      <c r="D11" s="150"/>
      <c r="E11" s="145"/>
      <c r="F11" s="141"/>
      <c r="G11" s="226" t="str">
        <f>B11</f>
        <v>TJ Sokol VYNK Horažďovice Hapon "B"</v>
      </c>
      <c r="H11" s="127"/>
      <c r="I11" s="228"/>
      <c r="J11" s="138"/>
      <c r="K11" s="137"/>
      <c r="L11" s="141"/>
      <c r="M11" s="141"/>
    </row>
    <row r="12" spans="1:13" ht="12" customHeight="1" thickBot="1">
      <c r="A12" s="162" t="s">
        <v>148</v>
      </c>
      <c r="B12" s="227"/>
      <c r="C12" s="227"/>
      <c r="D12" s="158" t="s">
        <v>149</v>
      </c>
      <c r="E12" s="159"/>
      <c r="F12" s="156"/>
      <c r="G12" s="227"/>
      <c r="H12" s="227"/>
      <c r="I12" s="229"/>
      <c r="J12" s="136"/>
      <c r="K12" s="151"/>
      <c r="L12" s="141"/>
      <c r="M12" s="141"/>
    </row>
    <row r="13" spans="1:13" ht="12" customHeight="1" thickTop="1">
      <c r="A13" s="162"/>
      <c r="F13" s="157"/>
      <c r="J13" s="129"/>
      <c r="K13" s="151"/>
      <c r="L13" s="141"/>
      <c r="M13" s="141"/>
    </row>
    <row r="14" spans="6:13" ht="12" customHeight="1">
      <c r="F14" s="141"/>
      <c r="J14" s="168"/>
      <c r="K14" s="168"/>
      <c r="L14" s="141"/>
      <c r="M14" s="141"/>
    </row>
    <row r="15" spans="6:13" ht="12" customHeight="1">
      <c r="F15" s="141"/>
      <c r="J15" s="129"/>
      <c r="K15" s="132"/>
      <c r="L15" s="141"/>
      <c r="M15" s="141"/>
    </row>
    <row r="16" spans="2:13" ht="12" customHeight="1">
      <c r="B16" s="127" t="s">
        <v>88</v>
      </c>
      <c r="C16" s="127"/>
      <c r="D16" s="145"/>
      <c r="E16" s="145"/>
      <c r="F16" s="141"/>
      <c r="G16" s="163" t="s">
        <v>92</v>
      </c>
      <c r="H16" s="163"/>
      <c r="I16" s="163"/>
      <c r="J16" s="129"/>
      <c r="K16" s="132"/>
      <c r="L16" s="141"/>
      <c r="M16" s="141"/>
    </row>
    <row r="17" spans="1:13" ht="12" customHeight="1" thickBot="1">
      <c r="A17" s="162" t="s">
        <v>150</v>
      </c>
      <c r="B17" s="227"/>
      <c r="C17" s="227"/>
      <c r="D17" s="145"/>
      <c r="E17" s="162" t="s">
        <v>151</v>
      </c>
      <c r="F17" s="162"/>
      <c r="G17" s="165"/>
      <c r="H17" s="165"/>
      <c r="I17" s="165"/>
      <c r="J17" s="135"/>
      <c r="K17" s="141"/>
      <c r="L17" s="141"/>
      <c r="M17" s="141"/>
    </row>
    <row r="18" spans="1:13" ht="12" customHeight="1" thickTop="1">
      <c r="A18" s="162"/>
      <c r="D18" s="142"/>
      <c r="E18" s="162"/>
      <c r="F18" s="162"/>
      <c r="G18" s="147"/>
      <c r="H18" s="147"/>
      <c r="I18" s="148"/>
      <c r="J18" s="131"/>
      <c r="K18" s="141"/>
      <c r="L18" s="169"/>
      <c r="M18" s="141"/>
    </row>
    <row r="19" spans="2:13" ht="18" customHeight="1">
      <c r="B19" s="220" t="s">
        <v>195</v>
      </c>
      <c r="C19" s="219"/>
      <c r="D19" s="142"/>
      <c r="E19" s="141"/>
      <c r="F19" s="141"/>
      <c r="G19" s="141"/>
      <c r="H19" s="127" t="s">
        <v>152</v>
      </c>
      <c r="I19" s="223" t="s">
        <v>203</v>
      </c>
      <c r="J19" s="135"/>
      <c r="K19" s="141"/>
      <c r="L19" s="169"/>
      <c r="M19" s="129"/>
    </row>
    <row r="20" spans="3:13" ht="15" customHeight="1">
      <c r="C20" s="160"/>
      <c r="D20" s="142"/>
      <c r="E20" s="141"/>
      <c r="F20" s="141"/>
      <c r="G20" s="141"/>
      <c r="H20" s="127"/>
      <c r="I20" s="161"/>
      <c r="J20" s="135"/>
      <c r="K20" s="141"/>
      <c r="L20" s="169"/>
      <c r="M20" s="129"/>
    </row>
    <row r="21" spans="4:13" ht="12" customHeight="1">
      <c r="D21" s="142"/>
      <c r="E21" s="141"/>
      <c r="F21" s="141"/>
      <c r="G21" s="141"/>
      <c r="H21" s="141"/>
      <c r="I21" s="149"/>
      <c r="J21" s="131"/>
      <c r="K21" s="129"/>
      <c r="L21" s="169"/>
      <c r="M21" s="129"/>
    </row>
    <row r="22" spans="2:13" ht="12" customHeight="1">
      <c r="B22" s="163" t="s">
        <v>30</v>
      </c>
      <c r="C22" s="163"/>
      <c r="D22" s="150"/>
      <c r="E22" s="145"/>
      <c r="F22" s="141"/>
      <c r="G22" s="127" t="str">
        <f>B16</f>
        <v>SK START Praha - oddíl nohejbalu "A"</v>
      </c>
      <c r="H22" s="127"/>
      <c r="I22" s="228"/>
      <c r="J22" s="131"/>
      <c r="K22" s="133"/>
      <c r="L22" s="169"/>
      <c r="M22" s="129"/>
    </row>
    <row r="23" spans="1:13" ht="12" customHeight="1" thickBot="1">
      <c r="A23" s="162" t="s">
        <v>153</v>
      </c>
      <c r="B23" s="165"/>
      <c r="C23" s="165"/>
      <c r="D23" s="158" t="s">
        <v>149</v>
      </c>
      <c r="E23" s="159"/>
      <c r="F23" s="156"/>
      <c r="G23" s="227"/>
      <c r="H23" s="227"/>
      <c r="I23" s="229"/>
      <c r="J23" s="131"/>
      <c r="K23" s="129"/>
      <c r="L23" s="169"/>
      <c r="M23" s="129"/>
    </row>
    <row r="24" spans="1:13" ht="12" customHeight="1" thickTop="1">
      <c r="A24" s="162"/>
      <c r="F24" s="157"/>
      <c r="J24" s="131"/>
      <c r="K24" s="133"/>
      <c r="L24" s="169"/>
      <c r="M24" s="129"/>
    </row>
    <row r="25" spans="6:13" ht="12" customHeight="1">
      <c r="F25" s="141"/>
      <c r="J25" s="141"/>
      <c r="K25" s="129"/>
      <c r="L25" s="169"/>
      <c r="M25" s="129"/>
    </row>
    <row r="26" spans="6:13" ht="12" customHeight="1">
      <c r="F26" s="141"/>
      <c r="J26" s="141"/>
      <c r="K26" s="129"/>
      <c r="L26" s="169"/>
      <c r="M26" s="129"/>
    </row>
    <row r="27" spans="2:13" ht="12" customHeight="1">
      <c r="B27" s="163" t="s">
        <v>78</v>
      </c>
      <c r="C27" s="163"/>
      <c r="D27" s="145"/>
      <c r="E27" s="145"/>
      <c r="F27" s="141"/>
      <c r="G27" s="163" t="s">
        <v>77</v>
      </c>
      <c r="H27" s="163"/>
      <c r="I27" s="163"/>
      <c r="J27" s="141"/>
      <c r="K27" s="133"/>
      <c r="L27" s="169"/>
      <c r="M27" s="129"/>
    </row>
    <row r="28" spans="1:13" ht="12" customHeight="1" thickBot="1">
      <c r="A28" s="162" t="s">
        <v>154</v>
      </c>
      <c r="B28" s="165"/>
      <c r="C28" s="165"/>
      <c r="D28" s="145"/>
      <c r="E28" s="162" t="s">
        <v>155</v>
      </c>
      <c r="F28" s="162"/>
      <c r="G28" s="165"/>
      <c r="H28" s="165"/>
      <c r="I28" s="165"/>
      <c r="J28" s="141"/>
      <c r="K28" s="129"/>
      <c r="L28" s="169"/>
      <c r="M28" s="129"/>
    </row>
    <row r="29" spans="1:13" ht="12" customHeight="1" thickTop="1">
      <c r="A29" s="162"/>
      <c r="D29" s="142"/>
      <c r="E29" s="162"/>
      <c r="F29" s="162"/>
      <c r="G29" s="147"/>
      <c r="H29" s="147"/>
      <c r="I29" s="148"/>
      <c r="J29" s="141"/>
      <c r="K29" s="129"/>
      <c r="L29" s="169"/>
      <c r="M29" s="129"/>
    </row>
    <row r="30" spans="2:13" ht="18" customHeight="1">
      <c r="B30" s="220" t="s">
        <v>197</v>
      </c>
      <c r="C30" s="219"/>
      <c r="D30" s="142"/>
      <c r="E30" s="141"/>
      <c r="F30" s="141"/>
      <c r="G30" s="141"/>
      <c r="H30" s="127" t="s">
        <v>156</v>
      </c>
      <c r="I30" s="223" t="s">
        <v>204</v>
      </c>
      <c r="J30" s="141"/>
      <c r="K30" s="129"/>
      <c r="L30" s="143"/>
      <c r="M30" s="129"/>
    </row>
    <row r="31" spans="3:13" ht="15" customHeight="1">
      <c r="C31" s="160"/>
      <c r="D31" s="142"/>
      <c r="E31" s="141"/>
      <c r="F31" s="141"/>
      <c r="G31" s="141"/>
      <c r="H31" s="127"/>
      <c r="I31" s="161"/>
      <c r="J31" s="141"/>
      <c r="K31" s="134"/>
      <c r="L31" s="145"/>
      <c r="M31" s="141"/>
    </row>
    <row r="32" spans="4:13" ht="12" customHeight="1">
      <c r="D32" s="142"/>
      <c r="E32" s="141"/>
      <c r="F32" s="141"/>
      <c r="G32" s="141"/>
      <c r="H32" s="141"/>
      <c r="I32" s="149"/>
      <c r="J32" s="138"/>
      <c r="K32" s="137"/>
      <c r="L32" s="141"/>
      <c r="M32" s="141"/>
    </row>
    <row r="33" spans="2:13" ht="12" customHeight="1">
      <c r="B33" s="163" t="s">
        <v>93</v>
      </c>
      <c r="C33" s="163"/>
      <c r="D33" s="150"/>
      <c r="E33" s="145"/>
      <c r="F33" s="141"/>
      <c r="G33" s="163" t="str">
        <f>B33</f>
        <v>NK Zvěrkovice "B"</v>
      </c>
      <c r="H33" s="163"/>
      <c r="I33" s="164"/>
      <c r="J33" s="141"/>
      <c r="K33" s="141"/>
      <c r="L33" s="141"/>
      <c r="M33" s="141"/>
    </row>
    <row r="34" spans="1:13" ht="12" customHeight="1" thickBot="1">
      <c r="A34" s="162" t="s">
        <v>157</v>
      </c>
      <c r="B34" s="165"/>
      <c r="C34" s="165"/>
      <c r="D34" s="158" t="s">
        <v>149</v>
      </c>
      <c r="E34" s="159"/>
      <c r="F34" s="156"/>
      <c r="G34" s="165"/>
      <c r="H34" s="165"/>
      <c r="I34" s="166"/>
      <c r="J34" s="168"/>
      <c r="K34" s="168"/>
      <c r="L34" s="141"/>
      <c r="M34" s="141"/>
    </row>
    <row r="35" spans="1:13" ht="12" customHeight="1" thickTop="1">
      <c r="A35" s="162"/>
      <c r="F35" s="157"/>
      <c r="J35" s="168"/>
      <c r="K35" s="168"/>
      <c r="L35" s="141"/>
      <c r="M35" s="141"/>
    </row>
    <row r="36" spans="6:13" ht="12" customHeight="1">
      <c r="F36" s="141"/>
      <c r="J36" s="138"/>
      <c r="K36" s="137"/>
      <c r="L36" s="141"/>
      <c r="M36" s="141"/>
    </row>
    <row r="37" spans="6:13" ht="12.75">
      <c r="F37" s="141"/>
      <c r="J37" s="129"/>
      <c r="K37" s="151"/>
      <c r="L37" s="141"/>
      <c r="M37" s="141"/>
    </row>
    <row r="38" spans="2:13" ht="12" customHeight="1">
      <c r="B38" s="163" t="s">
        <v>87</v>
      </c>
      <c r="C38" s="163"/>
      <c r="D38" s="145"/>
      <c r="E38" s="145"/>
      <c r="F38" s="141"/>
      <c r="G38" s="127" t="s">
        <v>94</v>
      </c>
      <c r="H38" s="127"/>
      <c r="I38" s="127"/>
      <c r="J38" s="168"/>
      <c r="K38" s="168"/>
      <c r="L38" s="141"/>
      <c r="M38" s="141"/>
    </row>
    <row r="39" spans="1:13" ht="12" customHeight="1" thickBot="1">
      <c r="A39" s="162" t="s">
        <v>158</v>
      </c>
      <c r="B39" s="165"/>
      <c r="C39" s="165"/>
      <c r="D39" s="145"/>
      <c r="E39" s="162" t="s">
        <v>159</v>
      </c>
      <c r="F39" s="162"/>
      <c r="G39" s="227"/>
      <c r="H39" s="227"/>
      <c r="I39" s="227"/>
      <c r="J39" s="168"/>
      <c r="K39" s="168"/>
      <c r="L39" s="141"/>
      <c r="M39" s="141"/>
    </row>
    <row r="40" spans="1:9" ht="12" customHeight="1" thickTop="1">
      <c r="A40" s="162"/>
      <c r="D40" s="142"/>
      <c r="E40" s="162"/>
      <c r="F40" s="162"/>
      <c r="G40" s="147"/>
      <c r="H40" s="147"/>
      <c r="I40" s="148"/>
    </row>
    <row r="41" spans="2:9" ht="18" customHeight="1">
      <c r="B41" s="220" t="s">
        <v>196</v>
      </c>
      <c r="C41" s="219"/>
      <c r="D41" s="142"/>
      <c r="E41" s="141"/>
      <c r="F41" s="141"/>
      <c r="G41" s="141"/>
      <c r="H41" s="127" t="s">
        <v>160</v>
      </c>
      <c r="I41" s="223" t="s">
        <v>206</v>
      </c>
    </row>
    <row r="42" spans="3:9" ht="15" customHeight="1">
      <c r="C42" s="160"/>
      <c r="D42" s="142"/>
      <c r="E42" s="141"/>
      <c r="F42" s="141"/>
      <c r="G42" s="141"/>
      <c r="H42" s="127"/>
      <c r="I42" s="161"/>
    </row>
    <row r="43" spans="4:9" ht="12" customHeight="1">
      <c r="D43" s="142"/>
      <c r="E43" s="141"/>
      <c r="F43" s="141"/>
      <c r="G43" s="141"/>
      <c r="H43" s="141"/>
      <c r="I43" s="149"/>
    </row>
    <row r="44" spans="2:9" ht="12" customHeight="1">
      <c r="B44" s="127" t="s">
        <v>89</v>
      </c>
      <c r="C44" s="127"/>
      <c r="D44" s="150"/>
      <c r="E44" s="145"/>
      <c r="F44" s="141"/>
      <c r="G44" s="163" t="str">
        <f>B38</f>
        <v>TJ Sokol Stratov "B"</v>
      </c>
      <c r="H44" s="163"/>
      <c r="I44" s="164"/>
    </row>
    <row r="45" spans="1:9" ht="12" customHeight="1" thickBot="1">
      <c r="A45" s="162" t="s">
        <v>161</v>
      </c>
      <c r="B45" s="227"/>
      <c r="C45" s="227"/>
      <c r="D45" s="158" t="s">
        <v>149</v>
      </c>
      <c r="E45" s="159"/>
      <c r="F45" s="156"/>
      <c r="G45" s="165"/>
      <c r="H45" s="165"/>
      <c r="I45" s="166"/>
    </row>
    <row r="46" spans="1:6" ht="13.5" customHeight="1" thickTop="1">
      <c r="A46" s="162"/>
      <c r="F46" s="157"/>
    </row>
    <row r="47" spans="6:9" ht="12.75">
      <c r="F47" s="141"/>
      <c r="G47" s="140"/>
      <c r="H47" s="140"/>
      <c r="I47" s="140"/>
    </row>
    <row r="48" spans="2:9" ht="12.75">
      <c r="B48" s="127" t="s">
        <v>80</v>
      </c>
      <c r="C48" s="127"/>
      <c r="D48" s="145"/>
      <c r="E48" s="145"/>
      <c r="G48" s="163" t="s">
        <v>83</v>
      </c>
      <c r="H48" s="163"/>
      <c r="I48" s="163"/>
    </row>
    <row r="49" spans="1:9" ht="13.5" customHeight="1" thickBot="1">
      <c r="A49" s="162" t="s">
        <v>162</v>
      </c>
      <c r="B49" s="227"/>
      <c r="C49" s="227"/>
      <c r="D49" s="145"/>
      <c r="E49" s="162" t="s">
        <v>163</v>
      </c>
      <c r="F49" s="162"/>
      <c r="G49" s="165"/>
      <c r="H49" s="165"/>
      <c r="I49" s="165"/>
    </row>
    <row r="50" spans="1:9" ht="13.5" customHeight="1" thickTop="1">
      <c r="A50" s="162"/>
      <c r="D50" s="142"/>
      <c r="E50" s="162"/>
      <c r="F50" s="162"/>
      <c r="G50" s="147"/>
      <c r="H50" s="147"/>
      <c r="I50" s="148"/>
    </row>
    <row r="51" spans="2:9" ht="18">
      <c r="B51" s="220" t="s">
        <v>198</v>
      </c>
      <c r="C51" s="219"/>
      <c r="D51" s="142"/>
      <c r="E51" s="141"/>
      <c r="F51" s="141"/>
      <c r="G51" s="141"/>
      <c r="H51" s="127" t="s">
        <v>164</v>
      </c>
      <c r="I51" s="223" t="s">
        <v>208</v>
      </c>
    </row>
    <row r="52" spans="3:9" ht="15">
      <c r="C52" s="160"/>
      <c r="D52" s="142"/>
      <c r="E52" s="141"/>
      <c r="F52" s="141"/>
      <c r="G52" s="141"/>
      <c r="H52" s="127"/>
      <c r="I52" s="161"/>
    </row>
    <row r="53" spans="4:9" ht="12.75">
      <c r="D53" s="142"/>
      <c r="E53" s="141"/>
      <c r="F53" s="141"/>
      <c r="G53" s="141"/>
      <c r="H53" s="141"/>
      <c r="I53" s="149"/>
    </row>
    <row r="54" spans="2:9" ht="12.75">
      <c r="B54" s="163" t="s">
        <v>83</v>
      </c>
      <c r="C54" s="163"/>
      <c r="D54" s="150"/>
      <c r="E54" s="145"/>
      <c r="F54" s="141"/>
      <c r="G54" s="127" t="str">
        <f>B48</f>
        <v>TJ Dynamo České Budějovice "A"</v>
      </c>
      <c r="H54" s="127"/>
      <c r="I54" s="228"/>
    </row>
    <row r="55" spans="1:9" ht="15" thickBot="1">
      <c r="A55" s="162" t="s">
        <v>165</v>
      </c>
      <c r="B55" s="165"/>
      <c r="C55" s="165"/>
      <c r="D55" s="158" t="s">
        <v>149</v>
      </c>
      <c r="E55" s="159"/>
      <c r="F55" s="156"/>
      <c r="G55" s="227"/>
      <c r="H55" s="227"/>
      <c r="I55" s="229"/>
    </row>
    <row r="56" spans="1:6" ht="13.5" customHeight="1" thickTop="1">
      <c r="A56" s="162"/>
      <c r="F56" s="157"/>
    </row>
    <row r="57" ht="12.75">
      <c r="F57" s="141"/>
    </row>
    <row r="58" ht="12.75">
      <c r="F58" s="141"/>
    </row>
    <row r="59" spans="2:9" ht="12.75">
      <c r="B59" s="127" t="s">
        <v>90</v>
      </c>
      <c r="C59" s="127"/>
      <c r="D59" s="145"/>
      <c r="E59" s="145"/>
      <c r="F59" s="141"/>
      <c r="G59" s="224" t="s">
        <v>49</v>
      </c>
      <c r="H59" s="224"/>
      <c r="I59" s="224"/>
    </row>
    <row r="60" spans="1:9" ht="13.5" customHeight="1" thickBot="1">
      <c r="A60" s="162" t="s">
        <v>166</v>
      </c>
      <c r="B60" s="227"/>
      <c r="C60" s="227"/>
      <c r="D60" s="145"/>
      <c r="E60" s="162" t="s">
        <v>167</v>
      </c>
      <c r="F60" s="162"/>
      <c r="G60" s="225"/>
      <c r="H60" s="225"/>
      <c r="I60" s="225"/>
    </row>
    <row r="61" spans="1:9" ht="13.5" customHeight="1" thickTop="1">
      <c r="A61" s="162"/>
      <c r="D61" s="142"/>
      <c r="E61" s="162"/>
      <c r="F61" s="162"/>
      <c r="G61" s="147"/>
      <c r="H61" s="147"/>
      <c r="I61" s="148"/>
    </row>
    <row r="62" spans="2:9" ht="18" customHeight="1">
      <c r="B62" s="222" t="s">
        <v>200</v>
      </c>
      <c r="C62" s="219"/>
      <c r="D62" s="142"/>
      <c r="E62" s="141"/>
      <c r="F62" s="141"/>
      <c r="G62" s="141"/>
      <c r="H62" s="127" t="s">
        <v>168</v>
      </c>
      <c r="I62" s="223" t="s">
        <v>207</v>
      </c>
    </row>
    <row r="63" spans="3:9" ht="15" customHeight="1">
      <c r="C63" s="160"/>
      <c r="D63" s="142"/>
      <c r="E63" s="141"/>
      <c r="F63" s="141"/>
      <c r="G63" s="141"/>
      <c r="H63" s="127"/>
      <c r="I63" s="161"/>
    </row>
    <row r="64" spans="4:9" ht="12.75">
      <c r="D64" s="142"/>
      <c r="E64" s="141"/>
      <c r="F64" s="141"/>
      <c r="G64" s="141"/>
      <c r="H64" s="141"/>
      <c r="I64" s="149"/>
    </row>
    <row r="65" spans="2:9" ht="12.75">
      <c r="B65" s="230" t="s">
        <v>80</v>
      </c>
      <c r="C65" s="230"/>
      <c r="D65" s="150"/>
      <c r="E65" s="145"/>
      <c r="F65" s="141"/>
      <c r="G65" s="127" t="str">
        <f>B59</f>
        <v>SK Liapor - Witte Karlovy Vary z.s. "A"</v>
      </c>
      <c r="H65" s="127"/>
      <c r="I65" s="228"/>
    </row>
    <row r="66" spans="1:9" ht="15" customHeight="1" thickBot="1">
      <c r="A66" s="162" t="s">
        <v>169</v>
      </c>
      <c r="B66" s="231"/>
      <c r="C66" s="231"/>
      <c r="D66" s="158" t="s">
        <v>149</v>
      </c>
      <c r="E66" s="159"/>
      <c r="F66" s="156"/>
      <c r="G66" s="227"/>
      <c r="H66" s="227"/>
      <c r="I66" s="229"/>
    </row>
    <row r="67" spans="1:6" ht="13.5" customHeight="1" thickTop="1">
      <c r="A67" s="162"/>
      <c r="F67" s="157"/>
    </row>
    <row r="68" spans="1:6" ht="13.5" customHeight="1">
      <c r="A68" s="155"/>
      <c r="F68" s="141"/>
    </row>
    <row r="69" ht="12.75">
      <c r="F69" s="141"/>
    </row>
    <row r="70" spans="2:9" ht="12.75">
      <c r="B70" s="127" t="s">
        <v>40</v>
      </c>
      <c r="C70" s="127"/>
      <c r="D70" s="145"/>
      <c r="E70" s="145"/>
      <c r="F70" s="141"/>
      <c r="G70" s="163" t="s">
        <v>76</v>
      </c>
      <c r="H70" s="163"/>
      <c r="I70" s="163"/>
    </row>
    <row r="71" spans="1:9" ht="13.5" customHeight="1" thickBot="1">
      <c r="A71" s="162" t="s">
        <v>170</v>
      </c>
      <c r="B71" s="227"/>
      <c r="C71" s="227"/>
      <c r="D71" s="145"/>
      <c r="E71" s="162" t="s">
        <v>171</v>
      </c>
      <c r="F71" s="162"/>
      <c r="G71" s="165"/>
      <c r="H71" s="165"/>
      <c r="I71" s="165"/>
    </row>
    <row r="72" spans="1:9" ht="13.5" customHeight="1" thickTop="1">
      <c r="A72" s="162"/>
      <c r="D72" s="142"/>
      <c r="E72" s="162"/>
      <c r="F72" s="162"/>
      <c r="G72" s="147"/>
      <c r="H72" s="147"/>
      <c r="I72" s="148"/>
    </row>
    <row r="73" spans="2:9" ht="18">
      <c r="B73" s="220" t="s">
        <v>199</v>
      </c>
      <c r="C73" s="219"/>
      <c r="D73" s="142"/>
      <c r="E73" s="141"/>
      <c r="F73" s="141"/>
      <c r="G73" s="141"/>
      <c r="H73" s="127" t="s">
        <v>172</v>
      </c>
      <c r="I73" s="223" t="s">
        <v>210</v>
      </c>
    </row>
    <row r="74" spans="3:9" ht="15">
      <c r="C74" s="160"/>
      <c r="D74" s="142"/>
      <c r="E74" s="141"/>
      <c r="F74" s="141"/>
      <c r="G74" s="141"/>
      <c r="H74" s="127"/>
      <c r="I74" s="161"/>
    </row>
    <row r="75" spans="4:9" ht="12.75">
      <c r="D75" s="142"/>
      <c r="E75" s="141"/>
      <c r="F75" s="141"/>
      <c r="G75" s="141"/>
      <c r="H75" s="141"/>
      <c r="I75" s="149"/>
    </row>
    <row r="76" spans="2:9" ht="12.75" customHeight="1">
      <c r="B76" s="127" t="s">
        <v>90</v>
      </c>
      <c r="C76" s="127"/>
      <c r="D76" s="150"/>
      <c r="E76" s="145"/>
      <c r="F76" s="141"/>
      <c r="G76" s="127" t="str">
        <f>B70</f>
        <v>TJ Spartak Čelákovice - oddíl nohejbalu</v>
      </c>
      <c r="H76" s="127"/>
      <c r="I76" s="228"/>
    </row>
    <row r="77" spans="1:9" ht="15" customHeight="1" thickBot="1">
      <c r="A77" s="162" t="s">
        <v>173</v>
      </c>
      <c r="B77" s="227"/>
      <c r="C77" s="227"/>
      <c r="D77" s="158" t="s">
        <v>149</v>
      </c>
      <c r="E77" s="159"/>
      <c r="F77" s="156"/>
      <c r="G77" s="227"/>
      <c r="H77" s="227"/>
      <c r="I77" s="229"/>
    </row>
    <row r="78" spans="1:6" ht="13.5" customHeight="1" thickTop="1">
      <c r="A78" s="162"/>
      <c r="F78" s="157"/>
    </row>
    <row r="79" spans="1:9" ht="13.5" customHeight="1">
      <c r="A79" s="155"/>
      <c r="F79" s="141"/>
      <c r="I79" s="223"/>
    </row>
    <row r="80" ht="12.75">
      <c r="F80" s="141"/>
    </row>
    <row r="81" spans="2:9" ht="12.75">
      <c r="B81" s="163" t="s">
        <v>85</v>
      </c>
      <c r="C81" s="163"/>
      <c r="D81" s="145"/>
      <c r="E81" s="145"/>
      <c r="F81" s="141"/>
      <c r="G81" s="163" t="s">
        <v>84</v>
      </c>
      <c r="H81" s="163"/>
      <c r="I81" s="163"/>
    </row>
    <row r="82" spans="1:9" ht="13.5" customHeight="1" thickBot="1">
      <c r="A82" s="162" t="s">
        <v>174</v>
      </c>
      <c r="B82" s="165"/>
      <c r="C82" s="165"/>
      <c r="D82" s="145"/>
      <c r="E82" s="162" t="s">
        <v>175</v>
      </c>
      <c r="F82" s="162"/>
      <c r="G82" s="165"/>
      <c r="H82" s="165"/>
      <c r="I82" s="165"/>
    </row>
    <row r="83" spans="1:9" ht="13.5" customHeight="1" thickTop="1">
      <c r="A83" s="162"/>
      <c r="D83" s="142"/>
      <c r="E83" s="162"/>
      <c r="F83" s="162"/>
      <c r="G83" s="147"/>
      <c r="H83" s="147"/>
      <c r="I83" s="148"/>
    </row>
    <row r="84" spans="2:9" ht="18">
      <c r="B84" s="220" t="s">
        <v>201</v>
      </c>
      <c r="C84" s="219"/>
      <c r="D84" s="142"/>
      <c r="E84" s="141"/>
      <c r="F84" s="141"/>
      <c r="G84" s="141"/>
      <c r="H84" s="127" t="s">
        <v>176</v>
      </c>
      <c r="I84" s="223" t="s">
        <v>209</v>
      </c>
    </row>
    <row r="85" spans="3:9" ht="15">
      <c r="C85" s="160"/>
      <c r="D85" s="142"/>
      <c r="E85" s="141"/>
      <c r="F85" s="141"/>
      <c r="G85" s="141"/>
      <c r="H85" s="127"/>
      <c r="I85" s="161"/>
    </row>
    <row r="86" spans="4:9" ht="12.75">
      <c r="D86" s="142"/>
      <c r="E86" s="141"/>
      <c r="F86" s="141"/>
      <c r="G86" s="141"/>
      <c r="H86" s="141"/>
      <c r="I86" s="149"/>
    </row>
    <row r="87" spans="2:9" ht="12.75">
      <c r="B87" s="163" t="s">
        <v>79</v>
      </c>
      <c r="C87" s="163"/>
      <c r="D87" s="150"/>
      <c r="E87" s="145"/>
      <c r="F87" s="141"/>
      <c r="G87" s="163" t="str">
        <f>B81</f>
        <v>TJ Avia Čakovice "B"</v>
      </c>
      <c r="H87" s="163"/>
      <c r="I87" s="164"/>
    </row>
    <row r="88" spans="1:9" ht="15" thickBot="1">
      <c r="A88" s="162" t="s">
        <v>177</v>
      </c>
      <c r="B88" s="165"/>
      <c r="C88" s="165"/>
      <c r="D88" s="158" t="s">
        <v>149</v>
      </c>
      <c r="E88" s="159"/>
      <c r="F88" s="156"/>
      <c r="G88" s="165"/>
      <c r="H88" s="165"/>
      <c r="I88" s="166"/>
    </row>
    <row r="89" spans="1:6" ht="13.5" thickTop="1">
      <c r="A89" s="162"/>
      <c r="F89" s="157"/>
    </row>
  </sheetData>
  <sheetProtection/>
  <mergeCells count="80">
    <mergeCell ref="B84:C84"/>
    <mergeCell ref="B62:C62"/>
    <mergeCell ref="H84:H85"/>
    <mergeCell ref="B87:C88"/>
    <mergeCell ref="G87:I88"/>
    <mergeCell ref="A88:A89"/>
    <mergeCell ref="B8:C8"/>
    <mergeCell ref="B19:C19"/>
    <mergeCell ref="B30:C30"/>
    <mergeCell ref="B41:C41"/>
    <mergeCell ref="B51:C51"/>
    <mergeCell ref="B73:C73"/>
    <mergeCell ref="H73:H74"/>
    <mergeCell ref="B76:C77"/>
    <mergeCell ref="G76:I77"/>
    <mergeCell ref="A77:A78"/>
    <mergeCell ref="B81:C82"/>
    <mergeCell ref="G81:I82"/>
    <mergeCell ref="A82:A83"/>
    <mergeCell ref="E82:F83"/>
    <mergeCell ref="H62:H63"/>
    <mergeCell ref="B65:C66"/>
    <mergeCell ref="G65:I66"/>
    <mergeCell ref="A66:A67"/>
    <mergeCell ref="B70:C71"/>
    <mergeCell ref="G70:I71"/>
    <mergeCell ref="A71:A72"/>
    <mergeCell ref="E71:F72"/>
    <mergeCell ref="H51:H52"/>
    <mergeCell ref="B54:C55"/>
    <mergeCell ref="G54:I55"/>
    <mergeCell ref="A55:A56"/>
    <mergeCell ref="B59:C60"/>
    <mergeCell ref="G59:I60"/>
    <mergeCell ref="A60:A61"/>
    <mergeCell ref="E60:F61"/>
    <mergeCell ref="H41:H42"/>
    <mergeCell ref="B44:C45"/>
    <mergeCell ref="G44:I45"/>
    <mergeCell ref="A45:A46"/>
    <mergeCell ref="B48:C49"/>
    <mergeCell ref="G48:I49"/>
    <mergeCell ref="A49:A50"/>
    <mergeCell ref="E49:F50"/>
    <mergeCell ref="B33:C34"/>
    <mergeCell ref="G33:I34"/>
    <mergeCell ref="A34:A35"/>
    <mergeCell ref="J34:K35"/>
    <mergeCell ref="B38:C39"/>
    <mergeCell ref="G38:I39"/>
    <mergeCell ref="J38:K39"/>
    <mergeCell ref="A39:A40"/>
    <mergeCell ref="E39:F40"/>
    <mergeCell ref="L25:L29"/>
    <mergeCell ref="B27:C28"/>
    <mergeCell ref="G27:I28"/>
    <mergeCell ref="A28:A29"/>
    <mergeCell ref="E28:F29"/>
    <mergeCell ref="H30:H31"/>
    <mergeCell ref="L18:L20"/>
    <mergeCell ref="H19:H20"/>
    <mergeCell ref="L21:L24"/>
    <mergeCell ref="B22:C23"/>
    <mergeCell ref="G22:I23"/>
    <mergeCell ref="A23:A24"/>
    <mergeCell ref="J10:K10"/>
    <mergeCell ref="B11:C12"/>
    <mergeCell ref="G11:I12"/>
    <mergeCell ref="A12:A13"/>
    <mergeCell ref="J14:K14"/>
    <mergeCell ref="B16:C17"/>
    <mergeCell ref="G16:I17"/>
    <mergeCell ref="A17:A18"/>
    <mergeCell ref="E17:F18"/>
    <mergeCell ref="A1:I1"/>
    <mergeCell ref="B5:C6"/>
    <mergeCell ref="G5:I6"/>
    <mergeCell ref="A6:A7"/>
    <mergeCell ref="E6:F7"/>
    <mergeCell ref="H8:H9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R14" sqref="R14"/>
    </sheetView>
  </sheetViews>
  <sheetFormatPr defaultColWidth="9.00390625" defaultRowHeight="12.75"/>
  <cols>
    <col min="1" max="1" width="4.00390625" style="0" customWidth="1"/>
    <col min="2" max="2" width="28.75390625" style="0" customWidth="1"/>
    <col min="3" max="3" width="5.00390625" style="0" customWidth="1"/>
    <col min="4" max="4" width="1.37890625" style="0" customWidth="1"/>
    <col min="5" max="5" width="5.75390625" style="0" customWidth="1"/>
    <col min="6" max="6" width="4.25390625" style="0" customWidth="1"/>
    <col min="7" max="7" width="1.37890625" style="0" customWidth="1"/>
    <col min="8" max="8" width="5.25390625" style="0" customWidth="1"/>
    <col min="9" max="9" width="4.25390625" style="0" customWidth="1"/>
    <col min="10" max="10" width="1.37890625" style="0" customWidth="1"/>
    <col min="11" max="11" width="5.125" style="0" customWidth="1"/>
    <col min="12" max="12" width="4.75390625" style="0" customWidth="1"/>
    <col min="13" max="13" width="1.37890625" style="0" customWidth="1"/>
    <col min="14" max="14" width="4.875" style="0" customWidth="1"/>
  </cols>
  <sheetData>
    <row r="1" ht="13.5" thickBot="1"/>
    <row r="2" spans="1:15" ht="12.75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3.5" thickBo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12.75" customHeight="1">
      <c r="A4" s="18" t="s">
        <v>22</v>
      </c>
      <c r="B4" s="19"/>
      <c r="C4" s="27">
        <v>1</v>
      </c>
      <c r="D4" s="28"/>
      <c r="E4" s="29"/>
      <c r="F4" s="27">
        <v>2</v>
      </c>
      <c r="G4" s="28"/>
      <c r="H4" s="29"/>
      <c r="I4" s="49">
        <v>3</v>
      </c>
      <c r="J4" s="50"/>
      <c r="K4" s="51"/>
      <c r="L4" s="34" t="s">
        <v>1</v>
      </c>
      <c r="M4" s="35"/>
      <c r="N4" s="36"/>
      <c r="O4" s="1" t="s">
        <v>3</v>
      </c>
    </row>
    <row r="5" spans="1:15" ht="13.5" customHeight="1" thickBot="1">
      <c r="A5" s="20"/>
      <c r="B5" s="21"/>
      <c r="C5" s="30"/>
      <c r="D5" s="31"/>
      <c r="E5" s="32"/>
      <c r="F5" s="30"/>
      <c r="G5" s="31"/>
      <c r="H5" s="32"/>
      <c r="I5" s="52"/>
      <c r="J5" s="53"/>
      <c r="K5" s="54"/>
      <c r="L5" s="37" t="s">
        <v>2</v>
      </c>
      <c r="M5" s="38"/>
      <c r="N5" s="39"/>
      <c r="O5" s="2" t="s">
        <v>4</v>
      </c>
    </row>
    <row r="6" spans="1:15" ht="12.75" customHeight="1">
      <c r="A6" s="76">
        <v>1</v>
      </c>
      <c r="B6" s="22" t="s">
        <v>25</v>
      </c>
      <c r="C6" s="40"/>
      <c r="D6" s="41"/>
      <c r="E6" s="42"/>
      <c r="F6" s="49">
        <f>N24</f>
        <v>2</v>
      </c>
      <c r="G6" s="50" t="s">
        <v>0</v>
      </c>
      <c r="H6" s="51">
        <f>O24</f>
        <v>0</v>
      </c>
      <c r="I6" s="49">
        <f>N20</f>
        <v>2</v>
      </c>
      <c r="J6" s="50" t="s">
        <v>0</v>
      </c>
      <c r="K6" s="51">
        <f>O20</f>
        <v>0</v>
      </c>
      <c r="L6" s="49">
        <f>F6+I6</f>
        <v>4</v>
      </c>
      <c r="M6" s="50" t="s">
        <v>0</v>
      </c>
      <c r="N6" s="51">
        <f>H6+K6</f>
        <v>0</v>
      </c>
      <c r="O6" s="64">
        <f>F6+I6</f>
        <v>4</v>
      </c>
    </row>
    <row r="7" spans="1:15" ht="13.5" customHeight="1" thickBot="1">
      <c r="A7" s="73"/>
      <c r="B7" s="23"/>
      <c r="C7" s="43"/>
      <c r="D7" s="44"/>
      <c r="E7" s="45"/>
      <c r="F7" s="66"/>
      <c r="G7" s="67"/>
      <c r="H7" s="57"/>
      <c r="I7" s="66"/>
      <c r="J7" s="67"/>
      <c r="K7" s="57"/>
      <c r="L7" s="66"/>
      <c r="M7" s="67"/>
      <c r="N7" s="57"/>
      <c r="O7" s="65"/>
    </row>
    <row r="8" spans="1:15" ht="12.75" customHeight="1">
      <c r="A8" s="73"/>
      <c r="B8" s="24"/>
      <c r="C8" s="43"/>
      <c r="D8" s="44"/>
      <c r="E8" s="45"/>
      <c r="F8" s="68">
        <f>N25</f>
        <v>20</v>
      </c>
      <c r="G8" s="60" t="s">
        <v>0</v>
      </c>
      <c r="H8" s="70">
        <f>O25</f>
        <v>15</v>
      </c>
      <c r="I8" s="68">
        <f>N21</f>
        <v>20</v>
      </c>
      <c r="J8" s="60" t="s">
        <v>0</v>
      </c>
      <c r="K8" s="70">
        <f>O21</f>
        <v>3</v>
      </c>
      <c r="L8" s="58">
        <f>F8+I8</f>
        <v>40</v>
      </c>
      <c r="M8" s="60" t="s">
        <v>0</v>
      </c>
      <c r="N8" s="62">
        <f>H8+K8</f>
        <v>18</v>
      </c>
      <c r="O8" s="55">
        <v>1</v>
      </c>
    </row>
    <row r="9" spans="1:15" ht="13.5" customHeight="1" thickBot="1">
      <c r="A9" s="74"/>
      <c r="B9" s="25"/>
      <c r="C9" s="46"/>
      <c r="D9" s="47"/>
      <c r="E9" s="48"/>
      <c r="F9" s="69"/>
      <c r="G9" s="61"/>
      <c r="H9" s="71"/>
      <c r="I9" s="69"/>
      <c r="J9" s="61"/>
      <c r="K9" s="71"/>
      <c r="L9" s="59"/>
      <c r="M9" s="61"/>
      <c r="N9" s="63"/>
      <c r="O9" s="56"/>
    </row>
    <row r="10" spans="1:15" ht="12.75" customHeight="1">
      <c r="A10" s="76">
        <v>2</v>
      </c>
      <c r="B10" s="22" t="s">
        <v>26</v>
      </c>
      <c r="C10" s="49">
        <f>H6</f>
        <v>0</v>
      </c>
      <c r="D10" s="50" t="s">
        <v>0</v>
      </c>
      <c r="E10" s="51">
        <f>F6</f>
        <v>2</v>
      </c>
      <c r="F10" s="40"/>
      <c r="G10" s="41"/>
      <c r="H10" s="42"/>
      <c r="I10" s="49">
        <f>N22</f>
        <v>2</v>
      </c>
      <c r="J10" s="50" t="s">
        <v>0</v>
      </c>
      <c r="K10" s="51">
        <f>O22</f>
        <v>0</v>
      </c>
      <c r="L10" s="49">
        <f>C10+I10</f>
        <v>2</v>
      </c>
      <c r="M10" s="50" t="s">
        <v>0</v>
      </c>
      <c r="N10" s="51">
        <f>E10+K10</f>
        <v>2</v>
      </c>
      <c r="O10" s="64">
        <f>C10+I10</f>
        <v>2</v>
      </c>
    </row>
    <row r="11" spans="1:15" ht="13.5" customHeight="1" thickBot="1">
      <c r="A11" s="73"/>
      <c r="B11" s="23"/>
      <c r="C11" s="66"/>
      <c r="D11" s="67"/>
      <c r="E11" s="57"/>
      <c r="F11" s="43"/>
      <c r="G11" s="44"/>
      <c r="H11" s="45"/>
      <c r="I11" s="66"/>
      <c r="J11" s="67"/>
      <c r="K11" s="57"/>
      <c r="L11" s="66"/>
      <c r="M11" s="67"/>
      <c r="N11" s="57"/>
      <c r="O11" s="65"/>
    </row>
    <row r="12" spans="1:15" ht="12.75" customHeight="1">
      <c r="A12" s="73"/>
      <c r="B12" s="24"/>
      <c r="C12" s="68">
        <f>H8</f>
        <v>15</v>
      </c>
      <c r="D12" s="60" t="s">
        <v>0</v>
      </c>
      <c r="E12" s="70">
        <f>F8</f>
        <v>20</v>
      </c>
      <c r="F12" s="43"/>
      <c r="G12" s="44"/>
      <c r="H12" s="45"/>
      <c r="I12" s="68">
        <f>N23</f>
        <v>20</v>
      </c>
      <c r="J12" s="60" t="s">
        <v>0</v>
      </c>
      <c r="K12" s="70">
        <f>O23</f>
        <v>12</v>
      </c>
      <c r="L12" s="58">
        <f>C12+I12</f>
        <v>35</v>
      </c>
      <c r="M12" s="60" t="s">
        <v>0</v>
      </c>
      <c r="N12" s="62">
        <f>E12+K12</f>
        <v>32</v>
      </c>
      <c r="O12" s="55">
        <v>2</v>
      </c>
    </row>
    <row r="13" spans="1:15" ht="13.5" customHeight="1" thickBot="1">
      <c r="A13" s="74"/>
      <c r="B13" s="25"/>
      <c r="C13" s="69"/>
      <c r="D13" s="61"/>
      <c r="E13" s="71"/>
      <c r="F13" s="46"/>
      <c r="G13" s="47"/>
      <c r="H13" s="48"/>
      <c r="I13" s="69"/>
      <c r="J13" s="61"/>
      <c r="K13" s="71"/>
      <c r="L13" s="59"/>
      <c r="M13" s="61"/>
      <c r="N13" s="63"/>
      <c r="O13" s="56"/>
    </row>
    <row r="14" spans="1:15" ht="12.75" customHeight="1">
      <c r="A14" s="76">
        <v>3</v>
      </c>
      <c r="B14" s="26" t="s">
        <v>27</v>
      </c>
      <c r="C14" s="49">
        <f>K6</f>
        <v>0</v>
      </c>
      <c r="D14" s="50" t="s">
        <v>0</v>
      </c>
      <c r="E14" s="51">
        <f>I6</f>
        <v>2</v>
      </c>
      <c r="F14" s="49">
        <f>K10</f>
        <v>0</v>
      </c>
      <c r="G14" s="50" t="s">
        <v>0</v>
      </c>
      <c r="H14" s="51">
        <f>I10</f>
        <v>2</v>
      </c>
      <c r="I14" s="40"/>
      <c r="J14" s="41"/>
      <c r="K14" s="42"/>
      <c r="L14" s="49">
        <f>C14+F14</f>
        <v>0</v>
      </c>
      <c r="M14" s="50" t="s">
        <v>0</v>
      </c>
      <c r="N14" s="51">
        <f>E14+H14</f>
        <v>4</v>
      </c>
      <c r="O14" s="64">
        <f>C14+F14</f>
        <v>0</v>
      </c>
    </row>
    <row r="15" spans="1:15" ht="13.5" customHeight="1" thickBot="1">
      <c r="A15" s="73"/>
      <c r="B15" s="23"/>
      <c r="C15" s="66"/>
      <c r="D15" s="67"/>
      <c r="E15" s="57"/>
      <c r="F15" s="66"/>
      <c r="G15" s="67"/>
      <c r="H15" s="57"/>
      <c r="I15" s="43"/>
      <c r="J15" s="44"/>
      <c r="K15" s="45"/>
      <c r="L15" s="66"/>
      <c r="M15" s="67"/>
      <c r="N15" s="57"/>
      <c r="O15" s="65"/>
    </row>
    <row r="16" spans="1:15" ht="12.75" customHeight="1">
      <c r="A16" s="73"/>
      <c r="B16" s="24"/>
      <c r="C16" s="68">
        <f>K8</f>
        <v>3</v>
      </c>
      <c r="D16" s="60" t="s">
        <v>0</v>
      </c>
      <c r="E16" s="70">
        <f>I8</f>
        <v>20</v>
      </c>
      <c r="F16" s="68">
        <f>K12</f>
        <v>12</v>
      </c>
      <c r="G16" s="60" t="s">
        <v>0</v>
      </c>
      <c r="H16" s="70">
        <f>I12</f>
        <v>20</v>
      </c>
      <c r="I16" s="43"/>
      <c r="J16" s="44"/>
      <c r="K16" s="45"/>
      <c r="L16" s="58">
        <f>C16+F16</f>
        <v>15</v>
      </c>
      <c r="M16" s="60" t="s">
        <v>0</v>
      </c>
      <c r="N16" s="62">
        <f>E16+H16</f>
        <v>40</v>
      </c>
      <c r="O16" s="55">
        <v>3</v>
      </c>
    </row>
    <row r="17" spans="1:15" ht="13.5" customHeight="1" thickBot="1">
      <c r="A17" s="74"/>
      <c r="B17" s="25"/>
      <c r="C17" s="69"/>
      <c r="D17" s="61"/>
      <c r="E17" s="71"/>
      <c r="F17" s="69"/>
      <c r="G17" s="61"/>
      <c r="H17" s="71"/>
      <c r="I17" s="46"/>
      <c r="J17" s="47"/>
      <c r="K17" s="48"/>
      <c r="L17" s="59"/>
      <c r="M17" s="61"/>
      <c r="N17" s="63"/>
      <c r="O17" s="56"/>
    </row>
    <row r="19" spans="1:15" ht="24.75" customHeight="1">
      <c r="A19" s="33" t="s">
        <v>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2.75">
      <c r="A20" s="75">
        <v>1</v>
      </c>
      <c r="B20" s="72" t="str">
        <f>B6</f>
        <v>TJ Sokol I Prostějov A</v>
      </c>
      <c r="C20" s="72"/>
      <c r="D20" s="72"/>
      <c r="E20" s="77" t="s">
        <v>0</v>
      </c>
      <c r="F20" s="78" t="str">
        <f>B14</f>
        <v>SK Šacung Benešov o.s. B</v>
      </c>
      <c r="G20" s="78"/>
      <c r="H20" s="78"/>
      <c r="I20" s="78"/>
      <c r="J20" s="78"/>
      <c r="K20" s="78"/>
      <c r="L20" s="78"/>
      <c r="N20" s="116">
        <v>2</v>
      </c>
      <c r="O20" s="117">
        <v>0</v>
      </c>
    </row>
    <row r="21" spans="1:15" ht="12.75">
      <c r="A21" s="75"/>
      <c r="B21" s="72"/>
      <c r="C21" s="72"/>
      <c r="D21" s="72"/>
      <c r="E21" s="77"/>
      <c r="F21" s="78"/>
      <c r="G21" s="78"/>
      <c r="H21" s="78"/>
      <c r="I21" s="78"/>
      <c r="J21" s="78"/>
      <c r="K21" s="78"/>
      <c r="L21" s="78"/>
      <c r="N21" s="115">
        <v>20</v>
      </c>
      <c r="O21" s="114">
        <v>3</v>
      </c>
    </row>
    <row r="22" spans="1:15" ht="12.75">
      <c r="A22" s="75">
        <v>2</v>
      </c>
      <c r="B22" s="72" t="str">
        <f>B10</f>
        <v>Slovan Chabařovice A</v>
      </c>
      <c r="C22" s="72"/>
      <c r="D22" s="72"/>
      <c r="E22" s="77" t="s">
        <v>0</v>
      </c>
      <c r="F22" s="78" t="str">
        <f>B14</f>
        <v>SK Šacung Benešov o.s. B</v>
      </c>
      <c r="G22" s="78"/>
      <c r="H22" s="78"/>
      <c r="I22" s="78"/>
      <c r="J22" s="78"/>
      <c r="K22" s="78"/>
      <c r="L22" s="78"/>
      <c r="N22" s="116">
        <v>2</v>
      </c>
      <c r="O22" s="117">
        <v>0</v>
      </c>
    </row>
    <row r="23" spans="1:15" ht="12.75">
      <c r="A23" s="75"/>
      <c r="B23" s="72"/>
      <c r="C23" s="72"/>
      <c r="D23" s="72"/>
      <c r="E23" s="77"/>
      <c r="F23" s="78"/>
      <c r="G23" s="78"/>
      <c r="H23" s="78"/>
      <c r="I23" s="78"/>
      <c r="J23" s="78"/>
      <c r="K23" s="78"/>
      <c r="L23" s="78"/>
      <c r="N23" s="115">
        <v>20</v>
      </c>
      <c r="O23" s="114">
        <v>12</v>
      </c>
    </row>
    <row r="24" spans="1:15" ht="12.75">
      <c r="A24" s="75">
        <v>3</v>
      </c>
      <c r="B24" s="72" t="str">
        <f>B6</f>
        <v>TJ Sokol I Prostějov A</v>
      </c>
      <c r="C24" s="72"/>
      <c r="D24" s="72"/>
      <c r="E24" s="77" t="s">
        <v>0</v>
      </c>
      <c r="F24" s="72" t="str">
        <f>B10</f>
        <v>Slovan Chabařovice A</v>
      </c>
      <c r="G24" s="72"/>
      <c r="H24" s="72"/>
      <c r="I24" s="72"/>
      <c r="J24" s="72"/>
      <c r="K24" s="72"/>
      <c r="L24" s="72"/>
      <c r="N24" s="116">
        <v>2</v>
      </c>
      <c r="O24" s="117">
        <v>0</v>
      </c>
    </row>
    <row r="25" spans="1:15" ht="12.75">
      <c r="A25" s="75"/>
      <c r="B25" s="72"/>
      <c r="C25" s="72"/>
      <c r="D25" s="72"/>
      <c r="E25" s="77"/>
      <c r="F25" s="72"/>
      <c r="G25" s="72"/>
      <c r="H25" s="72"/>
      <c r="I25" s="72"/>
      <c r="J25" s="72"/>
      <c r="K25" s="72"/>
      <c r="L25" s="72"/>
      <c r="N25" s="115">
        <v>20</v>
      </c>
      <c r="O25" s="114">
        <v>15</v>
      </c>
    </row>
    <row r="26" spans="14:15" ht="12.75">
      <c r="N26" s="5" t="s">
        <v>14</v>
      </c>
      <c r="O26" s="5" t="s">
        <v>14</v>
      </c>
    </row>
    <row r="27" spans="14:15" ht="12.75">
      <c r="N27" s="5" t="s">
        <v>15</v>
      </c>
      <c r="O27" s="5" t="s">
        <v>15</v>
      </c>
    </row>
  </sheetData>
  <sheetProtection/>
  <mergeCells count="92">
    <mergeCell ref="F22:L23"/>
    <mergeCell ref="F24:L25"/>
    <mergeCell ref="J8:J9"/>
    <mergeCell ref="K8:K9"/>
    <mergeCell ref="H8:H9"/>
    <mergeCell ref="I6:I7"/>
    <mergeCell ref="J6:J7"/>
    <mergeCell ref="K6:K7"/>
    <mergeCell ref="K10:K11"/>
    <mergeCell ref="H6:H7"/>
    <mergeCell ref="A6:A7"/>
    <mergeCell ref="A8:A9"/>
    <mergeCell ref="F6:F7"/>
    <mergeCell ref="G6:G7"/>
    <mergeCell ref="F8:F9"/>
    <mergeCell ref="G8:G9"/>
    <mergeCell ref="I10:I11"/>
    <mergeCell ref="J10:J11"/>
    <mergeCell ref="E10:E11"/>
    <mergeCell ref="I8:I9"/>
    <mergeCell ref="A10:A11"/>
    <mergeCell ref="C10:C11"/>
    <mergeCell ref="D10:D11"/>
    <mergeCell ref="E24:E25"/>
    <mergeCell ref="A12:A13"/>
    <mergeCell ref="C12:C13"/>
    <mergeCell ref="D12:D13"/>
    <mergeCell ref="E12:E13"/>
    <mergeCell ref="C14:C15"/>
    <mergeCell ref="D14:D15"/>
    <mergeCell ref="E14:E15"/>
    <mergeCell ref="A24:A25"/>
    <mergeCell ref="B22:D23"/>
    <mergeCell ref="K12:K13"/>
    <mergeCell ref="A14:A15"/>
    <mergeCell ref="A22:A23"/>
    <mergeCell ref="E20:E21"/>
    <mergeCell ref="F20:L21"/>
    <mergeCell ref="E16:E17"/>
    <mergeCell ref="E22:E23"/>
    <mergeCell ref="H14:H15"/>
    <mergeCell ref="I12:I13"/>
    <mergeCell ref="J12:J13"/>
    <mergeCell ref="B24:D25"/>
    <mergeCell ref="A16:A17"/>
    <mergeCell ref="C16:C17"/>
    <mergeCell ref="D16:D17"/>
    <mergeCell ref="A20:A21"/>
    <mergeCell ref="B20:D21"/>
    <mergeCell ref="F16:F17"/>
    <mergeCell ref="G16:G17"/>
    <mergeCell ref="H16:H17"/>
    <mergeCell ref="I14:K17"/>
    <mergeCell ref="F14:F15"/>
    <mergeCell ref="G14:G15"/>
    <mergeCell ref="N6:N7"/>
    <mergeCell ref="L12:L13"/>
    <mergeCell ref="M12:M13"/>
    <mergeCell ref="L8:L9"/>
    <mergeCell ref="N12:N13"/>
    <mergeCell ref="L10:L11"/>
    <mergeCell ref="N8:N9"/>
    <mergeCell ref="M14:M15"/>
    <mergeCell ref="O6:O7"/>
    <mergeCell ref="O8:O9"/>
    <mergeCell ref="O10:O11"/>
    <mergeCell ref="O12:O13"/>
    <mergeCell ref="L6:L7"/>
    <mergeCell ref="M6:M7"/>
    <mergeCell ref="N10:N11"/>
    <mergeCell ref="M10:M11"/>
    <mergeCell ref="M8:M9"/>
    <mergeCell ref="C4:E5"/>
    <mergeCell ref="F4:H5"/>
    <mergeCell ref="I4:K5"/>
    <mergeCell ref="O16:O17"/>
    <mergeCell ref="N14:N15"/>
    <mergeCell ref="L16:L17"/>
    <mergeCell ref="M16:M17"/>
    <mergeCell ref="N16:N17"/>
    <mergeCell ref="O14:O15"/>
    <mergeCell ref="L14:L15"/>
    <mergeCell ref="A4:B5"/>
    <mergeCell ref="B6:B9"/>
    <mergeCell ref="B10:B13"/>
    <mergeCell ref="B14:B17"/>
    <mergeCell ref="A2:O3"/>
    <mergeCell ref="A19:O19"/>
    <mergeCell ref="L4:N4"/>
    <mergeCell ref="L5:N5"/>
    <mergeCell ref="C6:E9"/>
    <mergeCell ref="F10:H13"/>
  </mergeCells>
  <printOptions/>
  <pageMargins left="0.57" right="0.69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="75" zoomScaleNormal="75" zoomScalePageLayoutView="0" workbookViewId="0" topLeftCell="A1">
      <selection activeCell="K36" sqref="K36:K40"/>
    </sheetView>
  </sheetViews>
  <sheetFormatPr defaultColWidth="9.00390625" defaultRowHeight="12.75"/>
  <cols>
    <col min="1" max="1" width="3.75390625" style="128" customWidth="1"/>
    <col min="2" max="2" width="26.75390625" style="128" customWidth="1"/>
    <col min="3" max="3" width="20.75390625" style="128" customWidth="1"/>
    <col min="4" max="4" width="10.75390625" style="128" customWidth="1"/>
    <col min="5" max="5" width="26.75390625" style="128" customWidth="1"/>
    <col min="6" max="6" width="20.75390625" style="128" customWidth="1"/>
    <col min="7" max="7" width="10.75390625" style="128" customWidth="1"/>
    <col min="8" max="8" width="2.25390625" style="128" customWidth="1"/>
    <col min="9" max="9" width="32.75390625" style="128" customWidth="1"/>
    <col min="10" max="10" width="10.75390625" style="128" customWidth="1"/>
    <col min="11" max="11" width="36.75390625" style="128" customWidth="1"/>
    <col min="12" max="16384" width="9.125" style="128" customWidth="1"/>
  </cols>
  <sheetData>
    <row r="1" spans="1:11" ht="35.25" customHeight="1">
      <c r="A1" s="170" t="s">
        <v>178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9" ht="12" customHeight="1">
      <c r="A2" s="153"/>
      <c r="B2" s="171" t="s">
        <v>179</v>
      </c>
      <c r="C2" s="153"/>
      <c r="D2" s="154"/>
      <c r="E2" s="171" t="s">
        <v>180</v>
      </c>
      <c r="F2" s="139"/>
      <c r="G2" s="138"/>
      <c r="H2" s="138"/>
      <c r="I2" s="129"/>
    </row>
    <row r="3" spans="1:9" ht="12" customHeight="1">
      <c r="A3" s="153"/>
      <c r="B3" s="171"/>
      <c r="C3" s="153"/>
      <c r="D3" s="154"/>
      <c r="E3" s="171"/>
      <c r="F3" s="139"/>
      <c r="G3" s="138"/>
      <c r="H3" s="138"/>
      <c r="I3" s="129"/>
    </row>
    <row r="4" spans="5:9" ht="12" customHeight="1">
      <c r="E4" s="138"/>
      <c r="F4" s="139"/>
      <c r="G4" s="138"/>
      <c r="H4" s="138"/>
      <c r="I4" s="129"/>
    </row>
    <row r="5" spans="5:9" ht="12" customHeight="1">
      <c r="E5" s="138"/>
      <c r="F5" s="138"/>
      <c r="G5" s="138"/>
      <c r="H5" s="172"/>
      <c r="I5" s="130"/>
    </row>
    <row r="6" spans="2:9" ht="12" customHeight="1">
      <c r="B6" s="163" t="str">
        <f>'play-off 1.část'!G5</f>
        <v>TJ Sokol Stratov "A"</v>
      </c>
      <c r="C6" s="163"/>
      <c r="E6" s="138"/>
      <c r="F6" s="138"/>
      <c r="G6" s="138"/>
      <c r="H6" s="138"/>
      <c r="I6" s="131"/>
    </row>
    <row r="7" spans="1:9" ht="12" customHeight="1" thickBot="1">
      <c r="A7" s="173"/>
      <c r="B7" s="165"/>
      <c r="C7" s="165"/>
      <c r="E7" s="138"/>
      <c r="F7" s="138"/>
      <c r="G7" s="138"/>
      <c r="H7" s="138"/>
      <c r="I7" s="131"/>
    </row>
    <row r="8" spans="1:9" ht="12" customHeight="1" thickTop="1">
      <c r="A8" s="173"/>
      <c r="D8" s="142"/>
      <c r="E8" s="138"/>
      <c r="F8" s="138"/>
      <c r="G8" s="138"/>
      <c r="H8" s="138"/>
      <c r="I8" s="131"/>
    </row>
    <row r="9" spans="2:9" ht="12" customHeight="1">
      <c r="B9" s="240" t="s">
        <v>211</v>
      </c>
      <c r="C9" s="241"/>
      <c r="D9" s="142"/>
      <c r="E9" s="138"/>
      <c r="F9" s="138"/>
      <c r="G9" s="138"/>
      <c r="H9" s="174"/>
      <c r="I9" s="131"/>
    </row>
    <row r="10" spans="4:9" ht="12" customHeight="1">
      <c r="D10" s="142"/>
      <c r="E10" s="163" t="str">
        <f>B6</f>
        <v>TJ Sokol Stratov "A"</v>
      </c>
      <c r="F10" s="163"/>
      <c r="G10" s="138"/>
      <c r="H10" s="175"/>
      <c r="I10" s="176"/>
    </row>
    <row r="11" spans="3:9" ht="12" customHeight="1" thickBot="1">
      <c r="C11" s="177"/>
      <c r="D11" s="178"/>
      <c r="E11" s="165"/>
      <c r="F11" s="165"/>
      <c r="G11" s="179"/>
      <c r="H11" s="179"/>
      <c r="I11" s="131"/>
    </row>
    <row r="12" spans="2:9" ht="12" customHeight="1" thickTop="1">
      <c r="B12" s="114" t="s">
        <v>181</v>
      </c>
      <c r="C12" s="180"/>
      <c r="D12" s="142"/>
      <c r="E12" s="181"/>
      <c r="F12" s="182"/>
      <c r="G12" s="138"/>
      <c r="H12" s="183"/>
      <c r="I12" s="129"/>
    </row>
    <row r="13" spans="4:9" ht="12" customHeight="1">
      <c r="D13" s="142"/>
      <c r="E13" s="138"/>
      <c r="F13" s="184"/>
      <c r="G13" s="138"/>
      <c r="H13" s="183"/>
      <c r="I13" s="135"/>
    </row>
    <row r="14" spans="4:10" ht="12" customHeight="1">
      <c r="D14" s="142"/>
      <c r="E14" s="138"/>
      <c r="F14" s="184"/>
      <c r="G14" s="185"/>
      <c r="H14" s="186"/>
      <c r="I14" s="236" t="str">
        <f>E26</f>
        <v>TJ Sokol VYNK Horažďovice Hapon "A"</v>
      </c>
      <c r="J14" s="236"/>
    </row>
    <row r="15" spans="4:10" ht="12" customHeight="1" thickBot="1">
      <c r="D15" s="142"/>
      <c r="E15" s="138"/>
      <c r="F15" s="184"/>
      <c r="G15" s="187" t="s">
        <v>182</v>
      </c>
      <c r="H15" s="188"/>
      <c r="I15" s="238"/>
      <c r="J15" s="238"/>
    </row>
    <row r="16" spans="2:10" ht="12" customHeight="1" thickTop="1">
      <c r="B16" s="163" t="str">
        <f>'play-off 1.část'!G16</f>
        <v>NK Zvěrkovice "A"</v>
      </c>
      <c r="C16" s="164"/>
      <c r="D16" s="142"/>
      <c r="E16" s="138"/>
      <c r="F16" s="184"/>
      <c r="G16" s="189"/>
      <c r="H16" s="138"/>
      <c r="I16" s="138"/>
      <c r="J16" s="190"/>
    </row>
    <row r="17" spans="1:10" ht="12" customHeight="1" thickBot="1">
      <c r="A17" s="173"/>
      <c r="B17" s="165"/>
      <c r="C17" s="166"/>
      <c r="D17" s="142"/>
      <c r="E17" s="240" t="s">
        <v>215</v>
      </c>
      <c r="F17" s="241"/>
      <c r="G17" s="191"/>
      <c r="H17" s="138"/>
      <c r="I17" s="192"/>
      <c r="J17" s="193"/>
    </row>
    <row r="18" spans="1:10" ht="12" customHeight="1" thickTop="1">
      <c r="A18" s="173"/>
      <c r="E18" s="240"/>
      <c r="F18" s="241"/>
      <c r="G18" s="194"/>
      <c r="H18" s="138"/>
      <c r="I18" s="195"/>
      <c r="J18" s="196"/>
    </row>
    <row r="19" spans="5:10" ht="12" customHeight="1">
      <c r="E19" s="129"/>
      <c r="F19" s="197"/>
      <c r="G19" s="198"/>
      <c r="H19" s="138"/>
      <c r="I19" s="232" t="str">
        <f>E42</f>
        <v>TJ Sokol SDS EXMOST Modřice</v>
      </c>
      <c r="J19" s="234"/>
    </row>
    <row r="20" spans="5:10" ht="12" customHeight="1" thickBot="1">
      <c r="E20" s="138"/>
      <c r="F20" s="184"/>
      <c r="G20" s="187" t="s">
        <v>149</v>
      </c>
      <c r="H20" s="138"/>
      <c r="I20" s="233"/>
      <c r="J20" s="235"/>
    </row>
    <row r="21" spans="5:10" ht="12" customHeight="1" thickTop="1">
      <c r="E21" s="138"/>
      <c r="F21" s="184"/>
      <c r="G21" s="138"/>
      <c r="H21" s="199"/>
      <c r="I21" s="129"/>
      <c r="J21" s="132"/>
    </row>
    <row r="22" spans="2:10" ht="12" customHeight="1">
      <c r="B22" s="163" t="str">
        <f>'play-off 1.část'!G27</f>
        <v>TJ Sokol I Prostějov "B"</v>
      </c>
      <c r="C22" s="163"/>
      <c r="E22" s="138"/>
      <c r="F22" s="184"/>
      <c r="G22" s="138"/>
      <c r="H22" s="199"/>
      <c r="I22" s="129"/>
      <c r="J22" s="132"/>
    </row>
    <row r="23" spans="1:9" ht="12" customHeight="1" thickBot="1">
      <c r="A23" s="173"/>
      <c r="B23" s="165"/>
      <c r="C23" s="165"/>
      <c r="E23" s="138"/>
      <c r="F23" s="184"/>
      <c r="G23" s="200"/>
      <c r="H23" s="199"/>
      <c r="I23" s="135"/>
    </row>
    <row r="24" spans="1:11" ht="12" customHeight="1" thickTop="1">
      <c r="A24" s="173"/>
      <c r="D24" s="142"/>
      <c r="E24" s="138"/>
      <c r="F24" s="184"/>
      <c r="G24" s="185"/>
      <c r="H24" s="199"/>
      <c r="I24" s="131"/>
      <c r="J24" s="215"/>
      <c r="K24" s="242" t="str">
        <f>I54</f>
        <v>TJ Avia Čakovice "A"</v>
      </c>
    </row>
    <row r="25" spans="2:12" ht="12" customHeight="1">
      <c r="B25" s="240" t="s">
        <v>212</v>
      </c>
      <c r="C25" s="241"/>
      <c r="D25" s="142"/>
      <c r="E25" s="138"/>
      <c r="F25" s="184"/>
      <c r="G25" s="138"/>
      <c r="H25" s="199"/>
      <c r="I25" s="135"/>
      <c r="J25" s="215"/>
      <c r="K25" s="243"/>
      <c r="L25" s="129"/>
    </row>
    <row r="26" spans="4:12" ht="12" customHeight="1">
      <c r="D26" s="142"/>
      <c r="E26" s="236" t="str">
        <f>B32</f>
        <v>TJ Sokol VYNK Horažďovice Hapon "A"</v>
      </c>
      <c r="F26" s="237"/>
      <c r="G26" s="185"/>
      <c r="H26" s="201"/>
      <c r="I26" s="135"/>
      <c r="J26" s="216" t="s">
        <v>183</v>
      </c>
      <c r="K26" s="243"/>
      <c r="L26" s="129"/>
    </row>
    <row r="27" spans="3:12" ht="12" customHeight="1" thickBot="1">
      <c r="C27" s="177"/>
      <c r="D27" s="178"/>
      <c r="E27" s="238"/>
      <c r="F27" s="239"/>
      <c r="G27" s="138"/>
      <c r="H27" s="202"/>
      <c r="I27" s="135"/>
      <c r="J27" s="215"/>
      <c r="K27" s="243"/>
      <c r="L27" s="129"/>
    </row>
    <row r="28" spans="2:16" ht="12" customHeight="1" thickBot="1" thickTop="1">
      <c r="B28" s="114" t="s">
        <v>184</v>
      </c>
      <c r="C28" s="180"/>
      <c r="D28" s="142"/>
      <c r="E28" s="138"/>
      <c r="F28" s="138"/>
      <c r="G28" s="179"/>
      <c r="H28" s="203"/>
      <c r="I28" s="128" t="s">
        <v>218</v>
      </c>
      <c r="J28" s="215"/>
      <c r="K28" s="244"/>
      <c r="L28" s="129"/>
      <c r="P28" s="128" t="s">
        <v>185</v>
      </c>
    </row>
    <row r="29" spans="4:12" ht="12" customHeight="1" thickBot="1" thickTop="1">
      <c r="D29" s="142"/>
      <c r="E29" s="138"/>
      <c r="F29" s="172"/>
      <c r="G29" s="138"/>
      <c r="H29" s="204"/>
      <c r="I29" s="131"/>
      <c r="J29" s="217"/>
      <c r="K29" s="205"/>
      <c r="L29" s="129"/>
    </row>
    <row r="30" spans="4:12" ht="12" customHeight="1" thickTop="1">
      <c r="D30" s="142"/>
      <c r="E30" s="138"/>
      <c r="F30" s="138"/>
      <c r="G30" s="138"/>
      <c r="H30" s="204"/>
      <c r="I30" s="131"/>
      <c r="J30" s="216"/>
      <c r="K30" s="242" t="str">
        <f>I49</f>
        <v>TJ Sokol Stratov "A"</v>
      </c>
      <c r="L30" s="129"/>
    </row>
    <row r="31" spans="4:12" ht="12" customHeight="1">
      <c r="D31" s="142"/>
      <c r="E31" s="138"/>
      <c r="F31" s="138"/>
      <c r="G31" s="138"/>
      <c r="H31" s="204"/>
      <c r="I31" s="131"/>
      <c r="J31" s="218"/>
      <c r="K31" s="243"/>
      <c r="L31" s="129"/>
    </row>
    <row r="32" spans="2:12" ht="12" customHeight="1">
      <c r="B32" s="236" t="str">
        <f>'play-off 1.část'!G38</f>
        <v>TJ Sokol VYNK Horažďovice Hapon "A"</v>
      </c>
      <c r="C32" s="237"/>
      <c r="D32" s="142"/>
      <c r="E32" s="206"/>
      <c r="F32" s="206"/>
      <c r="G32" s="206"/>
      <c r="H32" s="199"/>
      <c r="I32" s="207"/>
      <c r="J32" s="216" t="s">
        <v>186</v>
      </c>
      <c r="K32" s="243"/>
      <c r="L32" s="129"/>
    </row>
    <row r="33" spans="1:12" ht="12" customHeight="1" thickBot="1">
      <c r="A33" s="173"/>
      <c r="B33" s="238"/>
      <c r="C33" s="239"/>
      <c r="D33" s="142"/>
      <c r="E33" s="206"/>
      <c r="F33" s="206"/>
      <c r="G33" s="206"/>
      <c r="H33" s="199"/>
      <c r="I33" s="207"/>
      <c r="J33" s="218"/>
      <c r="K33" s="243"/>
      <c r="L33" s="129"/>
    </row>
    <row r="34" spans="1:12" ht="12" customHeight="1" thickBot="1" thickTop="1">
      <c r="A34" s="173"/>
      <c r="E34" s="206"/>
      <c r="F34" s="206"/>
      <c r="G34" s="206"/>
      <c r="H34" s="199"/>
      <c r="I34" s="207"/>
      <c r="J34" s="216"/>
      <c r="K34" s="244"/>
      <c r="L34" s="129"/>
    </row>
    <row r="35" spans="5:12" ht="12" customHeight="1" thickBot="1" thickTop="1">
      <c r="E35" s="140"/>
      <c r="F35" s="140"/>
      <c r="G35" s="140"/>
      <c r="H35" s="208"/>
      <c r="J35" s="218"/>
      <c r="K35" s="205"/>
      <c r="L35" s="129"/>
    </row>
    <row r="36" spans="5:12" ht="12" customHeight="1" thickTop="1">
      <c r="E36" s="140"/>
      <c r="F36" s="140"/>
      <c r="G36" s="140"/>
      <c r="H36" s="208"/>
      <c r="J36" s="218"/>
      <c r="K36" s="245" t="str">
        <f>E42</f>
        <v>TJ Sokol SDS EXMOST Modřice</v>
      </c>
      <c r="L36" s="129"/>
    </row>
    <row r="37" spans="5:12" ht="12" customHeight="1">
      <c r="E37" s="140"/>
      <c r="F37" s="140"/>
      <c r="G37" s="140"/>
      <c r="H37" s="208"/>
      <c r="J37" s="218"/>
      <c r="K37" s="246"/>
      <c r="L37" s="129"/>
    </row>
    <row r="38" spans="2:12" ht="12" customHeight="1">
      <c r="B38" s="232" t="str">
        <f>'play-off 1.část'!G54</f>
        <v>TJ Dynamo České Budějovice "A"</v>
      </c>
      <c r="C38" s="232"/>
      <c r="E38" s="140"/>
      <c r="F38" s="140"/>
      <c r="G38" s="140"/>
      <c r="H38" s="208"/>
      <c r="J38" s="216" t="s">
        <v>187</v>
      </c>
      <c r="K38" s="246"/>
      <c r="L38" s="129"/>
    </row>
    <row r="39" spans="1:12" ht="12" customHeight="1" thickBot="1">
      <c r="A39" s="173"/>
      <c r="B39" s="233"/>
      <c r="C39" s="233"/>
      <c r="E39" s="140"/>
      <c r="F39" s="140"/>
      <c r="G39" s="140"/>
      <c r="H39" s="208"/>
      <c r="J39" s="218"/>
      <c r="K39" s="246"/>
      <c r="L39" s="129"/>
    </row>
    <row r="40" spans="1:12" ht="12" customHeight="1" thickBot="1" thickTop="1">
      <c r="A40" s="173"/>
      <c r="D40" s="142"/>
      <c r="E40" s="140"/>
      <c r="F40" s="140"/>
      <c r="G40" s="140"/>
      <c r="H40" s="208"/>
      <c r="J40" s="218"/>
      <c r="K40" s="247"/>
      <c r="L40" s="129"/>
    </row>
    <row r="41" spans="2:12" ht="18" customHeight="1" thickBot="1" thickTop="1">
      <c r="B41" s="240" t="s">
        <v>213</v>
      </c>
      <c r="C41" s="241"/>
      <c r="D41" s="142"/>
      <c r="E41" s="140"/>
      <c r="F41" s="140"/>
      <c r="G41" s="140"/>
      <c r="H41" s="208"/>
      <c r="I41" s="128" t="s">
        <v>217</v>
      </c>
      <c r="J41" s="218"/>
      <c r="K41" s="205"/>
      <c r="L41" s="129"/>
    </row>
    <row r="42" spans="4:12" ht="12" customHeight="1" thickTop="1">
      <c r="D42" s="142"/>
      <c r="E42" s="127" t="str">
        <f>B48</f>
        <v>TJ Sokol SDS EXMOST Modřice</v>
      </c>
      <c r="F42" s="127"/>
      <c r="G42" s="140"/>
      <c r="H42" s="208"/>
      <c r="J42" s="216"/>
      <c r="K42" s="248" t="str">
        <f>I14</f>
        <v>TJ Sokol VYNK Horažďovice Hapon "A"</v>
      </c>
      <c r="L42" s="129"/>
    </row>
    <row r="43" spans="3:12" ht="12" customHeight="1" thickBot="1">
      <c r="C43" s="177"/>
      <c r="D43" s="178"/>
      <c r="E43" s="227"/>
      <c r="F43" s="227"/>
      <c r="G43" s="140"/>
      <c r="H43" s="208"/>
      <c r="J43" s="134"/>
      <c r="K43" s="249"/>
      <c r="L43" s="129"/>
    </row>
    <row r="44" spans="2:12" ht="12" customHeight="1" thickTop="1">
      <c r="B44" s="114" t="s">
        <v>188</v>
      </c>
      <c r="C44" s="180"/>
      <c r="D44" s="142"/>
      <c r="E44" s="181"/>
      <c r="F44" s="182"/>
      <c r="G44" s="140"/>
      <c r="H44" s="208"/>
      <c r="J44" s="216" t="s">
        <v>189</v>
      </c>
      <c r="K44" s="249"/>
      <c r="L44" s="129"/>
    </row>
    <row r="45" spans="4:11" ht="12" customHeight="1">
      <c r="D45" s="142"/>
      <c r="E45" s="138"/>
      <c r="F45" s="184"/>
      <c r="G45" s="140"/>
      <c r="H45" s="208"/>
      <c r="J45" s="216"/>
      <c r="K45" s="249"/>
    </row>
    <row r="46" spans="4:11" ht="12" customHeight="1" thickBot="1">
      <c r="D46" s="142"/>
      <c r="E46" s="138"/>
      <c r="F46" s="184"/>
      <c r="G46" s="140"/>
      <c r="H46" s="208"/>
      <c r="J46" s="134"/>
      <c r="K46" s="250"/>
    </row>
    <row r="47" spans="4:10" ht="12" customHeight="1" thickTop="1">
      <c r="D47" s="142"/>
      <c r="E47" s="138"/>
      <c r="F47" s="184"/>
      <c r="G47" s="187" t="s">
        <v>182</v>
      </c>
      <c r="H47" s="209"/>
      <c r="I47" s="138"/>
      <c r="J47" s="137"/>
    </row>
    <row r="48" spans="2:10" ht="12" customHeight="1">
      <c r="B48" s="232" t="str">
        <f>'play-off 1.část'!G59</f>
        <v>TJ Sokol SDS EXMOST Modřice</v>
      </c>
      <c r="C48" s="234"/>
      <c r="D48" s="142"/>
      <c r="E48" s="138"/>
      <c r="F48" s="184"/>
      <c r="G48" s="210"/>
      <c r="H48" s="210"/>
      <c r="I48" s="141"/>
      <c r="J48" s="141"/>
    </row>
    <row r="49" spans="1:10" ht="12" customHeight="1" thickBot="1">
      <c r="A49" s="173"/>
      <c r="B49" s="233"/>
      <c r="C49" s="235"/>
      <c r="D49" s="142"/>
      <c r="E49" s="138"/>
      <c r="F49" s="184"/>
      <c r="G49" s="211"/>
      <c r="H49" s="211"/>
      <c r="I49" s="224" t="str">
        <f>E10</f>
        <v>TJ Sokol Stratov "A"</v>
      </c>
      <c r="J49" s="224"/>
    </row>
    <row r="50" spans="1:10" ht="12" customHeight="1" thickBot="1" thickTop="1">
      <c r="A50" s="173"/>
      <c r="E50" s="138"/>
      <c r="F50" s="177"/>
      <c r="G50" s="191"/>
      <c r="H50" s="212"/>
      <c r="I50" s="225"/>
      <c r="J50" s="225"/>
    </row>
    <row r="51" spans="5:10" ht="12" customHeight="1" thickTop="1">
      <c r="E51" s="240" t="s">
        <v>216</v>
      </c>
      <c r="F51" s="241"/>
      <c r="G51" s="211"/>
      <c r="H51" s="213"/>
      <c r="I51" s="138"/>
      <c r="J51" s="214"/>
    </row>
    <row r="52" spans="5:10" ht="12" customHeight="1">
      <c r="E52" s="240"/>
      <c r="F52" s="241"/>
      <c r="G52" s="191"/>
      <c r="H52" s="138"/>
      <c r="I52" s="192"/>
      <c r="J52" s="193"/>
    </row>
    <row r="53" spans="5:10" ht="12" customHeight="1">
      <c r="E53" s="138"/>
      <c r="F53" s="184"/>
      <c r="G53" s="139"/>
      <c r="H53" s="138"/>
      <c r="I53" s="195"/>
      <c r="J53" s="196"/>
    </row>
    <row r="54" spans="2:10" ht="12" customHeight="1">
      <c r="B54" s="236" t="str">
        <f>'play-off 1.část'!G76</f>
        <v>TJ Spartak Čelákovice - oddíl nohejbalu</v>
      </c>
      <c r="C54" s="236"/>
      <c r="E54" s="138"/>
      <c r="F54" s="184"/>
      <c r="G54" s="194"/>
      <c r="H54" s="138"/>
      <c r="I54" s="163" t="str">
        <f>E58</f>
        <v>TJ Avia Čakovice "A"</v>
      </c>
      <c r="J54" s="164"/>
    </row>
    <row r="55" spans="1:10" ht="12" customHeight="1" thickBot="1">
      <c r="A55" s="173"/>
      <c r="B55" s="238"/>
      <c r="C55" s="238"/>
      <c r="E55" s="138"/>
      <c r="F55" s="184"/>
      <c r="G55" s="187" t="s">
        <v>190</v>
      </c>
      <c r="H55" s="188"/>
      <c r="I55" s="165"/>
      <c r="J55" s="166"/>
    </row>
    <row r="56" spans="1:8" ht="12" customHeight="1" thickTop="1">
      <c r="A56" s="173"/>
      <c r="D56" s="142"/>
      <c r="E56" s="138"/>
      <c r="F56" s="184"/>
      <c r="G56" s="140"/>
      <c r="H56" s="140"/>
    </row>
    <row r="57" spans="2:8" ht="12" customHeight="1">
      <c r="B57" s="240" t="s">
        <v>214</v>
      </c>
      <c r="C57" s="241"/>
      <c r="D57" s="142"/>
      <c r="E57" s="138"/>
      <c r="F57" s="184"/>
      <c r="G57" s="140"/>
      <c r="H57" s="140"/>
    </row>
    <row r="58" spans="4:8" ht="12" customHeight="1">
      <c r="D58" s="142"/>
      <c r="E58" s="163" t="str">
        <f>B64</f>
        <v>TJ Avia Čakovice "A"</v>
      </c>
      <c r="F58" s="164"/>
      <c r="G58" s="140"/>
      <c r="H58" s="140"/>
    </row>
    <row r="59" spans="3:8" ht="12" customHeight="1" thickBot="1">
      <c r="C59" s="177"/>
      <c r="D59" s="178"/>
      <c r="E59" s="165"/>
      <c r="F59" s="166"/>
      <c r="G59" s="140"/>
      <c r="H59" s="140"/>
    </row>
    <row r="60" spans="2:8" ht="12" customHeight="1" thickTop="1">
      <c r="B60" s="114" t="s">
        <v>191</v>
      </c>
      <c r="C60" s="180"/>
      <c r="D60" s="142"/>
      <c r="E60" s="140"/>
      <c r="F60" s="140"/>
      <c r="G60" s="140"/>
      <c r="H60" s="140"/>
    </row>
    <row r="61" spans="4:8" ht="12" customHeight="1">
      <c r="D61" s="142"/>
      <c r="E61" s="140"/>
      <c r="F61" s="140"/>
      <c r="G61" s="140"/>
      <c r="H61" s="140"/>
    </row>
    <row r="62" spans="4:8" ht="12" customHeight="1">
      <c r="D62" s="142"/>
      <c r="E62" s="140"/>
      <c r="F62" s="140"/>
      <c r="G62" s="140"/>
      <c r="H62" s="140"/>
    </row>
    <row r="63" spans="4:8" ht="12" customHeight="1">
      <c r="D63" s="142"/>
      <c r="E63" s="140"/>
      <c r="F63" s="140"/>
      <c r="G63" s="140"/>
      <c r="H63" s="140"/>
    </row>
    <row r="64" spans="2:8" ht="12" customHeight="1">
      <c r="B64" s="163" t="str">
        <f>'play-off 1.část'!G81</f>
        <v>TJ Avia Čakovice "A"</v>
      </c>
      <c r="C64" s="164"/>
      <c r="D64" s="142"/>
      <c r="E64" s="140"/>
      <c r="F64" s="140"/>
      <c r="G64" s="140"/>
      <c r="H64" s="140"/>
    </row>
    <row r="65" spans="1:8" ht="12" customHeight="1" thickBot="1">
      <c r="A65" s="173"/>
      <c r="B65" s="165"/>
      <c r="C65" s="166"/>
      <c r="D65" s="142"/>
      <c r="E65" s="140"/>
      <c r="F65" s="140"/>
      <c r="G65" s="140"/>
      <c r="H65" s="140"/>
    </row>
    <row r="66" spans="1:8" ht="13.5" customHeight="1" thickTop="1">
      <c r="A66" s="173"/>
      <c r="E66" s="140"/>
      <c r="F66" s="140"/>
      <c r="G66" s="140"/>
      <c r="H66" s="140"/>
    </row>
    <row r="67" spans="5:8" ht="12.75">
      <c r="E67" s="140"/>
      <c r="F67" s="140"/>
      <c r="G67" s="140"/>
      <c r="H67" s="140"/>
    </row>
    <row r="68" spans="5:8" ht="12.75">
      <c r="E68" s="140"/>
      <c r="F68" s="140"/>
      <c r="G68" s="140"/>
      <c r="H68" s="140"/>
    </row>
    <row r="69" spans="5:8" ht="12.75">
      <c r="E69" s="140"/>
      <c r="F69" s="140"/>
      <c r="G69" s="140"/>
      <c r="H69" s="140"/>
    </row>
    <row r="70" spans="5:8" ht="12.75">
      <c r="E70" s="140"/>
      <c r="F70" s="140"/>
      <c r="G70" s="140"/>
      <c r="H70" s="140"/>
    </row>
    <row r="71" spans="5:8" ht="12.75">
      <c r="E71" s="140"/>
      <c r="F71" s="140"/>
      <c r="G71" s="140"/>
      <c r="H71" s="140"/>
    </row>
    <row r="72" spans="5:8" ht="12.75">
      <c r="E72" s="140"/>
      <c r="F72" s="140"/>
      <c r="G72" s="140"/>
      <c r="H72" s="140"/>
    </row>
    <row r="73" spans="5:8" ht="12.75">
      <c r="E73" s="140"/>
      <c r="F73" s="140"/>
      <c r="G73" s="140"/>
      <c r="H73" s="140"/>
    </row>
    <row r="74" spans="5:8" ht="12.75">
      <c r="E74" s="140"/>
      <c r="F74" s="140"/>
      <c r="G74" s="140"/>
      <c r="H74" s="140"/>
    </row>
    <row r="75" spans="5:8" ht="12.75">
      <c r="E75" s="140"/>
      <c r="F75" s="140"/>
      <c r="G75" s="140"/>
      <c r="H75" s="140"/>
    </row>
    <row r="76" spans="5:8" ht="12.75">
      <c r="E76" s="140"/>
      <c r="F76" s="140"/>
      <c r="G76" s="140"/>
      <c r="H76" s="140"/>
    </row>
    <row r="77" spans="5:8" ht="12.75">
      <c r="E77" s="140"/>
      <c r="F77" s="140"/>
      <c r="G77" s="140"/>
      <c r="H77" s="140"/>
    </row>
    <row r="78" spans="5:8" ht="12.75">
      <c r="E78" s="140"/>
      <c r="F78" s="140"/>
      <c r="G78" s="140"/>
      <c r="H78" s="140"/>
    </row>
  </sheetData>
  <sheetProtection/>
  <mergeCells count="41">
    <mergeCell ref="B64:C65"/>
    <mergeCell ref="A65:A66"/>
    <mergeCell ref="B25:C25"/>
    <mergeCell ref="B9:C9"/>
    <mergeCell ref="B57:C57"/>
    <mergeCell ref="B41:C41"/>
    <mergeCell ref="I52:J52"/>
    <mergeCell ref="I53:J53"/>
    <mergeCell ref="B54:C55"/>
    <mergeCell ref="I54:J55"/>
    <mergeCell ref="A55:A56"/>
    <mergeCell ref="E58:F59"/>
    <mergeCell ref="E51:F52"/>
    <mergeCell ref="K36:K40"/>
    <mergeCell ref="B38:C39"/>
    <mergeCell ref="A39:A40"/>
    <mergeCell ref="E42:F43"/>
    <mergeCell ref="K42:K46"/>
    <mergeCell ref="B48:C49"/>
    <mergeCell ref="A49:A50"/>
    <mergeCell ref="I49:J50"/>
    <mergeCell ref="B22:C23"/>
    <mergeCell ref="A23:A24"/>
    <mergeCell ref="K24:K28"/>
    <mergeCell ref="E26:F27"/>
    <mergeCell ref="K30:K34"/>
    <mergeCell ref="B32:C33"/>
    <mergeCell ref="A33:A34"/>
    <mergeCell ref="I14:J15"/>
    <mergeCell ref="B16:C17"/>
    <mergeCell ref="A17:A18"/>
    <mergeCell ref="I17:J17"/>
    <mergeCell ref="I18:J18"/>
    <mergeCell ref="I19:J20"/>
    <mergeCell ref="E17:F18"/>
    <mergeCell ref="A1:K1"/>
    <mergeCell ref="B2:B3"/>
    <mergeCell ref="E2:E3"/>
    <mergeCell ref="B6:C7"/>
    <mergeCell ref="A7:A8"/>
    <mergeCell ref="E10:F11"/>
  </mergeCells>
  <printOptions/>
  <pageMargins left="0.3937007874015748" right="0.3937007874015748" top="0.31496062992125984" bottom="0.31496062992125984" header="0.5118110236220472" footer="0.5118110236220472"/>
  <pageSetup fitToHeight="1" fitToWidth="1" horizontalDpi="600" verticalDpi="600" orientation="landscape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578"/>
  <sheetViews>
    <sheetView tabSelected="1" zoomScalePageLayoutView="0" workbookViewId="0" topLeftCell="A210">
      <selection activeCell="AK567" sqref="AK567"/>
    </sheetView>
  </sheetViews>
  <sheetFormatPr defaultColWidth="9.00390625" defaultRowHeight="12.75"/>
  <cols>
    <col min="1" max="35" width="2.75390625" style="128" customWidth="1"/>
    <col min="36" max="16384" width="9.125" style="128" customWidth="1"/>
  </cols>
  <sheetData>
    <row r="1" spans="1:35" ht="23.25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1" s="3" customFormat="1" ht="20.25">
      <c r="A2" s="80" t="s">
        <v>9</v>
      </c>
      <c r="B2" s="80"/>
      <c r="C2" s="80"/>
      <c r="D2" s="80"/>
      <c r="E2" s="80"/>
      <c r="F2" s="80"/>
      <c r="G2" s="80"/>
      <c r="H2" s="72" t="s">
        <v>24</v>
      </c>
      <c r="I2" s="72"/>
      <c r="J2" s="72"/>
      <c r="K2" s="72"/>
      <c r="L2" s="72"/>
      <c r="M2" s="72"/>
      <c r="P2" s="80" t="s">
        <v>10</v>
      </c>
      <c r="Q2" s="80"/>
      <c r="R2" s="80"/>
      <c r="S2" s="80"/>
      <c r="T2" s="80"/>
      <c r="U2" s="80"/>
      <c r="V2" s="81" t="s">
        <v>193</v>
      </c>
      <c r="W2" s="82"/>
      <c r="X2" s="82"/>
      <c r="Y2" s="82"/>
      <c r="Z2" s="82"/>
      <c r="AA2" s="82"/>
      <c r="AB2" s="80" t="s">
        <v>11</v>
      </c>
      <c r="AC2" s="80"/>
      <c r="AD2" s="80"/>
      <c r="AE2" s="80"/>
    </row>
    <row r="4" spans="1:35" s="3" customFormat="1" ht="20.25">
      <c r="A4" s="83" t="s">
        <v>12</v>
      </c>
      <c r="B4" s="83"/>
      <c r="C4" s="83"/>
      <c r="D4" s="83"/>
      <c r="E4" s="83"/>
      <c r="F4" s="83"/>
      <c r="G4" s="83"/>
      <c r="H4" s="84" t="str">
        <f>'play-off 1.část'!B5</f>
        <v>TJ Slavoj Český Brod</v>
      </c>
      <c r="I4" s="84"/>
      <c r="J4" s="84"/>
      <c r="K4" s="84"/>
      <c r="L4" s="84"/>
      <c r="M4" s="84"/>
      <c r="N4" s="84"/>
      <c r="O4" s="84"/>
      <c r="P4" s="84"/>
      <c r="Q4" s="84"/>
      <c r="S4" s="83" t="s">
        <v>13</v>
      </c>
      <c r="T4" s="83"/>
      <c r="U4" s="83"/>
      <c r="V4" s="83"/>
      <c r="W4" s="83"/>
      <c r="X4" s="83"/>
      <c r="Y4" s="83"/>
      <c r="Z4" s="84" t="s">
        <v>192</v>
      </c>
      <c r="AA4" s="84"/>
      <c r="AB4" s="84"/>
      <c r="AC4" s="84"/>
      <c r="AD4" s="84"/>
      <c r="AE4" s="84"/>
      <c r="AF4" s="84"/>
      <c r="AG4" s="84"/>
      <c r="AH4" s="84"/>
      <c r="AI4" s="84"/>
    </row>
    <row r="7" spans="1:30" s="4" customFormat="1" ht="15.75">
      <c r="A7" s="72" t="s">
        <v>6</v>
      </c>
      <c r="B7" s="72"/>
      <c r="C7" s="72"/>
      <c r="D7" s="72"/>
      <c r="E7" s="72"/>
      <c r="F7" s="72"/>
      <c r="H7" s="72"/>
      <c r="I7" s="72"/>
      <c r="M7" s="72" t="s">
        <v>19</v>
      </c>
      <c r="N7" s="72"/>
      <c r="O7" s="72"/>
      <c r="P7" s="72"/>
      <c r="Q7" s="72"/>
      <c r="R7" s="72"/>
      <c r="S7" s="6"/>
      <c r="T7" s="6"/>
      <c r="U7" s="6"/>
      <c r="Y7" s="72" t="s">
        <v>20</v>
      </c>
      <c r="Z7" s="72"/>
      <c r="AA7" s="72"/>
      <c r="AB7" s="72"/>
      <c r="AC7" s="72"/>
      <c r="AD7" s="72"/>
    </row>
    <row r="8" spans="16:21" ht="12.75">
      <c r="P8" s="78"/>
      <c r="Q8" s="78"/>
      <c r="R8" s="78"/>
      <c r="S8" s="78"/>
      <c r="T8" s="78"/>
      <c r="U8" s="78"/>
    </row>
    <row r="9" spans="1:34" ht="12.75">
      <c r="A9" s="128">
        <v>1</v>
      </c>
      <c r="B9" s="128">
        <v>2</v>
      </c>
      <c r="C9" s="128">
        <v>3</v>
      </c>
      <c r="D9" s="128">
        <v>4</v>
      </c>
      <c r="E9" s="128">
        <v>5</v>
      </c>
      <c r="F9" s="128">
        <v>6</v>
      </c>
      <c r="G9" s="128">
        <v>7</v>
      </c>
      <c r="H9" s="128">
        <v>8</v>
      </c>
      <c r="I9" s="128">
        <v>9</v>
      </c>
      <c r="J9" s="128">
        <v>10</v>
      </c>
      <c r="M9" s="128">
        <v>1</v>
      </c>
      <c r="N9" s="128">
        <v>2</v>
      </c>
      <c r="O9" s="128">
        <v>3</v>
      </c>
      <c r="P9" s="128">
        <v>4</v>
      </c>
      <c r="Q9" s="128">
        <v>5</v>
      </c>
      <c r="R9" s="128">
        <v>6</v>
      </c>
      <c r="S9" s="128">
        <v>7</v>
      </c>
      <c r="T9" s="128">
        <v>8</v>
      </c>
      <c r="U9" s="128">
        <v>9</v>
      </c>
      <c r="V9" s="128">
        <v>10</v>
      </c>
      <c r="W9" s="128" t="s">
        <v>17</v>
      </c>
      <c r="X9" s="128" t="s">
        <v>18</v>
      </c>
      <c r="Y9" s="128">
        <v>1</v>
      </c>
      <c r="Z9" s="128">
        <v>2</v>
      </c>
      <c r="AA9" s="128">
        <v>3</v>
      </c>
      <c r="AB9" s="128">
        <v>4</v>
      </c>
      <c r="AC9" s="128">
        <v>5</v>
      </c>
      <c r="AD9" s="128">
        <v>6</v>
      </c>
      <c r="AE9" s="128">
        <v>7</v>
      </c>
      <c r="AF9" s="128">
        <v>8</v>
      </c>
      <c r="AG9" s="128">
        <v>9</v>
      </c>
      <c r="AH9" s="128">
        <v>10</v>
      </c>
    </row>
    <row r="10" spans="1:34" ht="12.75">
      <c r="A10" s="128">
        <v>1</v>
      </c>
      <c r="B10" s="128">
        <v>2</v>
      </c>
      <c r="C10" s="128">
        <v>3</v>
      </c>
      <c r="D10" s="128">
        <v>4</v>
      </c>
      <c r="E10" s="128">
        <v>5</v>
      </c>
      <c r="F10" s="128">
        <v>6</v>
      </c>
      <c r="G10" s="128">
        <v>7</v>
      </c>
      <c r="H10" s="128">
        <v>8</v>
      </c>
      <c r="I10" s="128">
        <v>9</v>
      </c>
      <c r="J10" s="128">
        <v>10</v>
      </c>
      <c r="M10" s="128">
        <v>1</v>
      </c>
      <c r="N10" s="128">
        <v>2</v>
      </c>
      <c r="O10" s="128">
        <v>3</v>
      </c>
      <c r="P10" s="128">
        <v>4</v>
      </c>
      <c r="Q10" s="128">
        <v>5</v>
      </c>
      <c r="R10" s="128">
        <v>6</v>
      </c>
      <c r="S10" s="128">
        <v>7</v>
      </c>
      <c r="T10" s="128">
        <v>8</v>
      </c>
      <c r="U10" s="128">
        <v>9</v>
      </c>
      <c r="V10" s="128">
        <v>10</v>
      </c>
      <c r="Y10" s="128">
        <v>1</v>
      </c>
      <c r="Z10" s="128">
        <v>2</v>
      </c>
      <c r="AA10" s="128">
        <v>3</v>
      </c>
      <c r="AB10" s="128">
        <v>4</v>
      </c>
      <c r="AC10" s="128">
        <v>5</v>
      </c>
      <c r="AD10" s="128">
        <v>6</v>
      </c>
      <c r="AE10" s="128">
        <v>7</v>
      </c>
      <c r="AF10" s="128">
        <v>8</v>
      </c>
      <c r="AG10" s="128">
        <v>9</v>
      </c>
      <c r="AH10" s="128">
        <v>10</v>
      </c>
    </row>
    <row r="14" spans="1:35" ht="12.75">
      <c r="A14" s="80" t="s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8" spans="1:35" ht="23.25">
      <c r="A18" s="79" t="s">
        <v>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</row>
    <row r="19" spans="1:31" s="3" customFormat="1" ht="20.25">
      <c r="A19" s="80" t="s">
        <v>9</v>
      </c>
      <c r="B19" s="80"/>
      <c r="C19" s="80"/>
      <c r="D19" s="80"/>
      <c r="E19" s="80"/>
      <c r="F19" s="80"/>
      <c r="G19" s="80"/>
      <c r="H19" s="72" t="str">
        <f>H2</f>
        <v>Dorost dvojice</v>
      </c>
      <c r="I19" s="72"/>
      <c r="J19" s="72"/>
      <c r="K19" s="72"/>
      <c r="L19" s="72"/>
      <c r="M19" s="72"/>
      <c r="P19" s="80" t="s">
        <v>10</v>
      </c>
      <c r="Q19" s="80"/>
      <c r="R19" s="80"/>
      <c r="S19" s="80"/>
      <c r="T19" s="80"/>
      <c r="U19" s="80"/>
      <c r="V19" s="81" t="str">
        <f>V2</f>
        <v>Play off</v>
      </c>
      <c r="W19" s="75"/>
      <c r="X19" s="75"/>
      <c r="Y19" s="75"/>
      <c r="Z19" s="75"/>
      <c r="AA19" s="75"/>
      <c r="AB19" s="80" t="s">
        <v>11</v>
      </c>
      <c r="AC19" s="80"/>
      <c r="AD19" s="80"/>
      <c r="AE19" s="80"/>
    </row>
    <row r="21" spans="1:35" s="3" customFormat="1" ht="20.25">
      <c r="A21" s="83" t="s">
        <v>12</v>
      </c>
      <c r="B21" s="83"/>
      <c r="C21" s="83"/>
      <c r="D21" s="83"/>
      <c r="E21" s="83"/>
      <c r="F21" s="83"/>
      <c r="G21" s="83"/>
      <c r="H21" s="84" t="str">
        <f>'play-off 1.část'!B16</f>
        <v>SK START Praha - oddíl nohejbalu "A"</v>
      </c>
      <c r="I21" s="84"/>
      <c r="J21" s="84"/>
      <c r="K21" s="84"/>
      <c r="L21" s="84"/>
      <c r="M21" s="84"/>
      <c r="N21" s="84"/>
      <c r="O21" s="84"/>
      <c r="P21" s="84"/>
      <c r="Q21" s="84"/>
      <c r="S21" s="83" t="s">
        <v>13</v>
      </c>
      <c r="T21" s="83"/>
      <c r="U21" s="83"/>
      <c r="V21" s="83"/>
      <c r="W21" s="83"/>
      <c r="X21" s="83"/>
      <c r="Y21" s="83"/>
      <c r="Z21" s="110" t="str">
        <f>'play-off 1.část'!B22</f>
        <v>SK Kotlářka</v>
      </c>
      <c r="AA21" s="110"/>
      <c r="AB21" s="110"/>
      <c r="AC21" s="110"/>
      <c r="AD21" s="110"/>
      <c r="AE21" s="110"/>
      <c r="AF21" s="110"/>
      <c r="AG21" s="110"/>
      <c r="AH21" s="110"/>
      <c r="AI21" s="110"/>
    </row>
    <row r="24" spans="1:30" s="4" customFormat="1" ht="15.75">
      <c r="A24" s="72" t="s">
        <v>6</v>
      </c>
      <c r="B24" s="72"/>
      <c r="C24" s="72"/>
      <c r="D24" s="72"/>
      <c r="E24" s="72"/>
      <c r="F24" s="72"/>
      <c r="H24" s="72"/>
      <c r="I24" s="72"/>
      <c r="M24" s="72" t="s">
        <v>16</v>
      </c>
      <c r="N24" s="72"/>
      <c r="O24" s="72"/>
      <c r="P24" s="72"/>
      <c r="Q24" s="72"/>
      <c r="R24" s="72"/>
      <c r="Y24" s="72" t="s">
        <v>20</v>
      </c>
      <c r="Z24" s="72"/>
      <c r="AA24" s="72"/>
      <c r="AB24" s="72"/>
      <c r="AC24" s="72"/>
      <c r="AD24" s="72"/>
    </row>
    <row r="26" spans="1:34" ht="12.75">
      <c r="A26" s="128">
        <v>1</v>
      </c>
      <c r="B26" s="128">
        <v>2</v>
      </c>
      <c r="C26" s="128">
        <v>3</v>
      </c>
      <c r="D26" s="128">
        <v>4</v>
      </c>
      <c r="E26" s="128">
        <v>5</v>
      </c>
      <c r="F26" s="128">
        <v>6</v>
      </c>
      <c r="G26" s="128">
        <v>7</v>
      </c>
      <c r="H26" s="128">
        <v>8</v>
      </c>
      <c r="I26" s="128">
        <v>9</v>
      </c>
      <c r="J26" s="128">
        <v>10</v>
      </c>
      <c r="M26" s="128">
        <v>1</v>
      </c>
      <c r="N26" s="128">
        <v>2</v>
      </c>
      <c r="O26" s="128">
        <v>3</v>
      </c>
      <c r="P26" s="128">
        <v>4</v>
      </c>
      <c r="Q26" s="128">
        <v>5</v>
      </c>
      <c r="R26" s="128">
        <v>6</v>
      </c>
      <c r="S26" s="128">
        <v>7</v>
      </c>
      <c r="T26" s="128">
        <v>8</v>
      </c>
      <c r="U26" s="128">
        <v>9</v>
      </c>
      <c r="V26" s="128">
        <v>10</v>
      </c>
      <c r="W26" s="128" t="s">
        <v>17</v>
      </c>
      <c r="X26" s="128" t="s">
        <v>18</v>
      </c>
      <c r="Y26" s="128">
        <v>1</v>
      </c>
      <c r="Z26" s="128">
        <v>2</v>
      </c>
      <c r="AA26" s="128">
        <v>3</v>
      </c>
      <c r="AB26" s="128">
        <v>4</v>
      </c>
      <c r="AC26" s="128">
        <v>5</v>
      </c>
      <c r="AD26" s="128">
        <v>6</v>
      </c>
      <c r="AE26" s="128">
        <v>7</v>
      </c>
      <c r="AF26" s="128">
        <v>8</v>
      </c>
      <c r="AG26" s="128">
        <v>9</v>
      </c>
      <c r="AH26" s="128">
        <v>10</v>
      </c>
    </row>
    <row r="27" spans="1:34" ht="12.75">
      <c r="A27" s="128">
        <v>1</v>
      </c>
      <c r="B27" s="128">
        <v>2</v>
      </c>
      <c r="C27" s="128">
        <v>3</v>
      </c>
      <c r="D27" s="128">
        <v>4</v>
      </c>
      <c r="E27" s="128">
        <v>5</v>
      </c>
      <c r="F27" s="128">
        <v>6</v>
      </c>
      <c r="G27" s="128">
        <v>7</v>
      </c>
      <c r="H27" s="128">
        <v>8</v>
      </c>
      <c r="I27" s="128">
        <v>9</v>
      </c>
      <c r="J27" s="128">
        <v>10</v>
      </c>
      <c r="M27" s="128">
        <v>1</v>
      </c>
      <c r="N27" s="128">
        <v>2</v>
      </c>
      <c r="O27" s="128">
        <v>3</v>
      </c>
      <c r="P27" s="128">
        <v>4</v>
      </c>
      <c r="Q27" s="128">
        <v>5</v>
      </c>
      <c r="R27" s="128">
        <v>6</v>
      </c>
      <c r="S27" s="128">
        <v>7</v>
      </c>
      <c r="T27" s="128">
        <v>8</v>
      </c>
      <c r="U27" s="128">
        <v>9</v>
      </c>
      <c r="V27" s="128">
        <v>10</v>
      </c>
      <c r="Y27" s="128">
        <v>1</v>
      </c>
      <c r="Z27" s="128">
        <v>2</v>
      </c>
      <c r="AA27" s="128">
        <v>3</v>
      </c>
      <c r="AB27" s="128">
        <v>4</v>
      </c>
      <c r="AC27" s="128">
        <v>5</v>
      </c>
      <c r="AD27" s="128">
        <v>6</v>
      </c>
      <c r="AE27" s="128">
        <v>7</v>
      </c>
      <c r="AF27" s="128">
        <v>8</v>
      </c>
      <c r="AG27" s="128">
        <v>9</v>
      </c>
      <c r="AH27" s="128">
        <v>10</v>
      </c>
    </row>
    <row r="31" spans="1:35" ht="12.75">
      <c r="A31" s="80" t="s">
        <v>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6" spans="1:35" ht="23.25">
      <c r="A36" s="79" t="s">
        <v>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</row>
    <row r="37" spans="1:31" s="3" customFormat="1" ht="20.25">
      <c r="A37" s="80" t="s">
        <v>9</v>
      </c>
      <c r="B37" s="80"/>
      <c r="C37" s="80"/>
      <c r="D37" s="80"/>
      <c r="E37" s="80"/>
      <c r="F37" s="80"/>
      <c r="G37" s="80"/>
      <c r="H37" s="72" t="str">
        <f>H2</f>
        <v>Dorost dvojice</v>
      </c>
      <c r="I37" s="72"/>
      <c r="J37" s="72"/>
      <c r="K37" s="72"/>
      <c r="L37" s="72"/>
      <c r="M37" s="72"/>
      <c r="P37" s="80" t="s">
        <v>10</v>
      </c>
      <c r="Q37" s="80"/>
      <c r="R37" s="80"/>
      <c r="S37" s="80"/>
      <c r="T37" s="80"/>
      <c r="U37" s="80"/>
      <c r="V37" s="81" t="str">
        <f>V2</f>
        <v>Play off</v>
      </c>
      <c r="W37" s="75"/>
      <c r="X37" s="75"/>
      <c r="Y37" s="75"/>
      <c r="Z37" s="75"/>
      <c r="AA37" s="75"/>
      <c r="AB37" s="80" t="s">
        <v>11</v>
      </c>
      <c r="AC37" s="80"/>
      <c r="AD37" s="80"/>
      <c r="AE37" s="80"/>
    </row>
    <row r="39" spans="1:35" s="3" customFormat="1" ht="20.25">
      <c r="A39" s="83" t="s">
        <v>12</v>
      </c>
      <c r="B39" s="83"/>
      <c r="C39" s="83"/>
      <c r="D39" s="83"/>
      <c r="E39" s="83"/>
      <c r="F39" s="83"/>
      <c r="G39" s="83"/>
      <c r="H39" s="84" t="str">
        <f>'play-off 1.část'!B27</f>
        <v>Slovan Chabařovice "A"</v>
      </c>
      <c r="I39" s="84"/>
      <c r="J39" s="84"/>
      <c r="K39" s="84"/>
      <c r="L39" s="84"/>
      <c r="M39" s="84"/>
      <c r="N39" s="84"/>
      <c r="O39" s="84"/>
      <c r="P39" s="84"/>
      <c r="Q39" s="84"/>
      <c r="S39" s="83" t="s">
        <v>13</v>
      </c>
      <c r="T39" s="83"/>
      <c r="U39" s="83"/>
      <c r="V39" s="83"/>
      <c r="W39" s="83"/>
      <c r="X39" s="83"/>
      <c r="Y39" s="83"/>
      <c r="Z39" s="84" t="str">
        <f>'play-off 1.část'!B33</f>
        <v>NK Zvěrkovice "B"</v>
      </c>
      <c r="AA39" s="84"/>
      <c r="AB39" s="84"/>
      <c r="AC39" s="84"/>
      <c r="AD39" s="84"/>
      <c r="AE39" s="84"/>
      <c r="AF39" s="84"/>
      <c r="AG39" s="84"/>
      <c r="AH39" s="84"/>
      <c r="AI39" s="84"/>
    </row>
    <row r="42" spans="1:30" s="4" customFormat="1" ht="15.75">
      <c r="A42" s="72" t="s">
        <v>6</v>
      </c>
      <c r="B42" s="72"/>
      <c r="C42" s="72"/>
      <c r="D42" s="72"/>
      <c r="E42" s="72"/>
      <c r="F42" s="72"/>
      <c r="H42" s="72"/>
      <c r="I42" s="72"/>
      <c r="M42" s="72" t="s">
        <v>21</v>
      </c>
      <c r="N42" s="72"/>
      <c r="O42" s="72"/>
      <c r="P42" s="72"/>
      <c r="Q42" s="72"/>
      <c r="R42" s="72"/>
      <c r="Y42" s="72" t="s">
        <v>20</v>
      </c>
      <c r="Z42" s="72"/>
      <c r="AA42" s="72"/>
      <c r="AB42" s="72"/>
      <c r="AC42" s="72"/>
      <c r="AD42" s="72"/>
    </row>
    <row r="44" spans="1:34" ht="12.75">
      <c r="A44" s="128">
        <v>1</v>
      </c>
      <c r="B44" s="128">
        <v>2</v>
      </c>
      <c r="C44" s="128">
        <v>3</v>
      </c>
      <c r="D44" s="128">
        <v>4</v>
      </c>
      <c r="E44" s="128">
        <v>5</v>
      </c>
      <c r="F44" s="128">
        <v>6</v>
      </c>
      <c r="G44" s="128">
        <v>7</v>
      </c>
      <c r="H44" s="128">
        <v>8</v>
      </c>
      <c r="I44" s="128">
        <v>9</v>
      </c>
      <c r="J44" s="128">
        <v>10</v>
      </c>
      <c r="M44" s="128">
        <v>1</v>
      </c>
      <c r="N44" s="128">
        <v>2</v>
      </c>
      <c r="O44" s="128">
        <v>3</v>
      </c>
      <c r="P44" s="128">
        <v>4</v>
      </c>
      <c r="Q44" s="128">
        <v>5</v>
      </c>
      <c r="R44" s="128">
        <v>6</v>
      </c>
      <c r="S44" s="128">
        <v>7</v>
      </c>
      <c r="T44" s="128">
        <v>8</v>
      </c>
      <c r="U44" s="128">
        <v>9</v>
      </c>
      <c r="V44" s="128">
        <v>10</v>
      </c>
      <c r="W44" s="128" t="s">
        <v>17</v>
      </c>
      <c r="X44" s="128" t="s">
        <v>18</v>
      </c>
      <c r="Y44" s="128">
        <v>1</v>
      </c>
      <c r="Z44" s="128">
        <v>2</v>
      </c>
      <c r="AA44" s="128">
        <v>3</v>
      </c>
      <c r="AB44" s="128">
        <v>4</v>
      </c>
      <c r="AC44" s="128">
        <v>5</v>
      </c>
      <c r="AD44" s="128">
        <v>6</v>
      </c>
      <c r="AE44" s="128">
        <v>7</v>
      </c>
      <c r="AF44" s="128">
        <v>8</v>
      </c>
      <c r="AG44" s="128">
        <v>9</v>
      </c>
      <c r="AH44" s="128">
        <v>10</v>
      </c>
    </row>
    <row r="45" spans="1:34" ht="12.75">
      <c r="A45" s="128">
        <v>1</v>
      </c>
      <c r="B45" s="128">
        <v>2</v>
      </c>
      <c r="C45" s="128">
        <v>3</v>
      </c>
      <c r="D45" s="128">
        <v>4</v>
      </c>
      <c r="E45" s="128">
        <v>5</v>
      </c>
      <c r="F45" s="128">
        <v>6</v>
      </c>
      <c r="G45" s="128">
        <v>7</v>
      </c>
      <c r="H45" s="128">
        <v>8</v>
      </c>
      <c r="I45" s="128">
        <v>9</v>
      </c>
      <c r="J45" s="128">
        <v>10</v>
      </c>
      <c r="M45" s="128">
        <v>1</v>
      </c>
      <c r="N45" s="128">
        <v>2</v>
      </c>
      <c r="O45" s="128">
        <v>3</v>
      </c>
      <c r="P45" s="128">
        <v>4</v>
      </c>
      <c r="Q45" s="128">
        <v>5</v>
      </c>
      <c r="R45" s="128">
        <v>6</v>
      </c>
      <c r="S45" s="128">
        <v>7</v>
      </c>
      <c r="T45" s="128">
        <v>8</v>
      </c>
      <c r="U45" s="128">
        <v>9</v>
      </c>
      <c r="V45" s="128">
        <v>10</v>
      </c>
      <c r="Y45" s="128">
        <v>1</v>
      </c>
      <c r="Z45" s="128">
        <v>2</v>
      </c>
      <c r="AA45" s="128">
        <v>3</v>
      </c>
      <c r="AB45" s="128">
        <v>4</v>
      </c>
      <c r="AC45" s="128">
        <v>5</v>
      </c>
      <c r="AD45" s="128">
        <v>6</v>
      </c>
      <c r="AE45" s="128">
        <v>7</v>
      </c>
      <c r="AF45" s="128">
        <v>8</v>
      </c>
      <c r="AG45" s="128">
        <v>9</v>
      </c>
      <c r="AH45" s="128">
        <v>10</v>
      </c>
    </row>
    <row r="49" spans="1:35" ht="12.75">
      <c r="A49" s="80" t="s">
        <v>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  <row r="54" spans="1:35" ht="23.25">
      <c r="A54" s="79" t="s">
        <v>8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</row>
    <row r="55" spans="1:31" s="3" customFormat="1" ht="20.25">
      <c r="A55" s="80" t="s">
        <v>9</v>
      </c>
      <c r="B55" s="80"/>
      <c r="C55" s="80"/>
      <c r="D55" s="80"/>
      <c r="E55" s="80"/>
      <c r="F55" s="80"/>
      <c r="G55" s="80"/>
      <c r="H55" s="72" t="s">
        <v>24</v>
      </c>
      <c r="I55" s="72"/>
      <c r="J55" s="72"/>
      <c r="K55" s="72"/>
      <c r="L55" s="72"/>
      <c r="M55" s="72"/>
      <c r="P55" s="80" t="s">
        <v>10</v>
      </c>
      <c r="Q55" s="80"/>
      <c r="R55" s="80"/>
      <c r="S55" s="80"/>
      <c r="T55" s="80"/>
      <c r="U55" s="80"/>
      <c r="V55" s="81" t="s">
        <v>193</v>
      </c>
      <c r="W55" s="82"/>
      <c r="X55" s="82"/>
      <c r="Y55" s="82"/>
      <c r="Z55" s="82"/>
      <c r="AA55" s="82"/>
      <c r="AB55" s="80" t="s">
        <v>11</v>
      </c>
      <c r="AC55" s="80"/>
      <c r="AD55" s="80"/>
      <c r="AE55" s="80"/>
    </row>
    <row r="57" spans="1:35" s="3" customFormat="1" ht="20.25">
      <c r="A57" s="83" t="s">
        <v>12</v>
      </c>
      <c r="B57" s="83"/>
      <c r="C57" s="83"/>
      <c r="D57" s="83"/>
      <c r="E57" s="83"/>
      <c r="F57" s="83"/>
      <c r="G57" s="83"/>
      <c r="H57" s="84" t="str">
        <f>'play-off 1.část'!B38</f>
        <v>TJ Sokol Stratov "B"</v>
      </c>
      <c r="I57" s="84"/>
      <c r="J57" s="84"/>
      <c r="K57" s="84"/>
      <c r="L57" s="84"/>
      <c r="M57" s="84"/>
      <c r="N57" s="84"/>
      <c r="O57" s="84"/>
      <c r="P57" s="84"/>
      <c r="Q57" s="84"/>
      <c r="S57" s="83" t="s">
        <v>13</v>
      </c>
      <c r="T57" s="83"/>
      <c r="U57" s="83"/>
      <c r="V57" s="83"/>
      <c r="W57" s="83"/>
      <c r="X57" s="83"/>
      <c r="Y57" s="83"/>
      <c r="Z57" s="84" t="str">
        <f>'play-off 1.část'!B44</f>
        <v>SK START Praha - oddíl nohejbalu "B"</v>
      </c>
      <c r="AA57" s="84"/>
      <c r="AB57" s="84"/>
      <c r="AC57" s="84"/>
      <c r="AD57" s="84"/>
      <c r="AE57" s="84"/>
      <c r="AF57" s="84"/>
      <c r="AG57" s="84"/>
      <c r="AH57" s="84"/>
      <c r="AI57" s="84"/>
    </row>
    <row r="60" spans="1:30" s="4" customFormat="1" ht="15.75">
      <c r="A60" s="72" t="s">
        <v>6</v>
      </c>
      <c r="B60" s="72"/>
      <c r="C60" s="72"/>
      <c r="D60" s="72"/>
      <c r="E60" s="72"/>
      <c r="F60" s="72"/>
      <c r="H60" s="72"/>
      <c r="I60" s="72"/>
      <c r="M60" s="72" t="s">
        <v>19</v>
      </c>
      <c r="N60" s="72"/>
      <c r="O60" s="72"/>
      <c r="P60" s="72"/>
      <c r="Q60" s="72"/>
      <c r="R60" s="72"/>
      <c r="S60" s="6"/>
      <c r="T60" s="6"/>
      <c r="U60" s="6"/>
      <c r="Y60" s="72" t="s">
        <v>20</v>
      </c>
      <c r="Z60" s="72"/>
      <c r="AA60" s="72"/>
      <c r="AB60" s="72"/>
      <c r="AC60" s="72"/>
      <c r="AD60" s="72"/>
    </row>
    <row r="61" spans="16:21" ht="12.75">
      <c r="P61" s="78"/>
      <c r="Q61" s="78"/>
      <c r="R61" s="78"/>
      <c r="S61" s="78"/>
      <c r="T61" s="78"/>
      <c r="U61" s="78"/>
    </row>
    <row r="62" spans="1:34" ht="12.75">
      <c r="A62" s="128">
        <v>1</v>
      </c>
      <c r="B62" s="128">
        <v>2</v>
      </c>
      <c r="C62" s="128">
        <v>3</v>
      </c>
      <c r="D62" s="128">
        <v>4</v>
      </c>
      <c r="E62" s="128">
        <v>5</v>
      </c>
      <c r="F62" s="128">
        <v>6</v>
      </c>
      <c r="G62" s="128">
        <v>7</v>
      </c>
      <c r="H62" s="128">
        <v>8</v>
      </c>
      <c r="I62" s="128">
        <v>9</v>
      </c>
      <c r="J62" s="128">
        <v>10</v>
      </c>
      <c r="M62" s="128">
        <v>1</v>
      </c>
      <c r="N62" s="128">
        <v>2</v>
      </c>
      <c r="O62" s="128">
        <v>3</v>
      </c>
      <c r="P62" s="128">
        <v>4</v>
      </c>
      <c r="Q62" s="128">
        <v>5</v>
      </c>
      <c r="R62" s="128">
        <v>6</v>
      </c>
      <c r="S62" s="128">
        <v>7</v>
      </c>
      <c r="T62" s="128">
        <v>8</v>
      </c>
      <c r="U62" s="128">
        <v>9</v>
      </c>
      <c r="V62" s="128">
        <v>10</v>
      </c>
      <c r="W62" s="128" t="s">
        <v>17</v>
      </c>
      <c r="X62" s="128" t="s">
        <v>18</v>
      </c>
      <c r="Y62" s="128">
        <v>1</v>
      </c>
      <c r="Z62" s="128">
        <v>2</v>
      </c>
      <c r="AA62" s="128">
        <v>3</v>
      </c>
      <c r="AB62" s="128">
        <v>4</v>
      </c>
      <c r="AC62" s="128">
        <v>5</v>
      </c>
      <c r="AD62" s="128">
        <v>6</v>
      </c>
      <c r="AE62" s="128">
        <v>7</v>
      </c>
      <c r="AF62" s="128">
        <v>8</v>
      </c>
      <c r="AG62" s="128">
        <v>9</v>
      </c>
      <c r="AH62" s="128">
        <v>10</v>
      </c>
    </row>
    <row r="63" spans="1:34" ht="12.75">
      <c r="A63" s="128">
        <v>1</v>
      </c>
      <c r="B63" s="128">
        <v>2</v>
      </c>
      <c r="C63" s="128">
        <v>3</v>
      </c>
      <c r="D63" s="128">
        <v>4</v>
      </c>
      <c r="E63" s="128">
        <v>5</v>
      </c>
      <c r="F63" s="128">
        <v>6</v>
      </c>
      <c r="G63" s="128">
        <v>7</v>
      </c>
      <c r="H63" s="128">
        <v>8</v>
      </c>
      <c r="I63" s="128">
        <v>9</v>
      </c>
      <c r="J63" s="128">
        <v>10</v>
      </c>
      <c r="M63" s="128">
        <v>1</v>
      </c>
      <c r="N63" s="128">
        <v>2</v>
      </c>
      <c r="O63" s="128">
        <v>3</v>
      </c>
      <c r="P63" s="128">
        <v>4</v>
      </c>
      <c r="Q63" s="128">
        <v>5</v>
      </c>
      <c r="R63" s="128">
        <v>6</v>
      </c>
      <c r="S63" s="128">
        <v>7</v>
      </c>
      <c r="T63" s="128">
        <v>8</v>
      </c>
      <c r="U63" s="128">
        <v>9</v>
      </c>
      <c r="V63" s="128">
        <v>10</v>
      </c>
      <c r="Y63" s="128">
        <v>1</v>
      </c>
      <c r="Z63" s="128">
        <v>2</v>
      </c>
      <c r="AA63" s="128">
        <v>3</v>
      </c>
      <c r="AB63" s="128">
        <v>4</v>
      </c>
      <c r="AC63" s="128">
        <v>5</v>
      </c>
      <c r="AD63" s="128">
        <v>6</v>
      </c>
      <c r="AE63" s="128">
        <v>7</v>
      </c>
      <c r="AF63" s="128">
        <v>8</v>
      </c>
      <c r="AG63" s="128">
        <v>9</v>
      </c>
      <c r="AH63" s="128">
        <v>10</v>
      </c>
    </row>
    <row r="67" spans="1:35" ht="12.75">
      <c r="A67" s="80" t="s">
        <v>7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35" ht="12.7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71" spans="1:35" ht="23.25">
      <c r="A71" s="79" t="s">
        <v>8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</row>
    <row r="72" spans="1:31" s="3" customFormat="1" ht="20.25">
      <c r="A72" s="80" t="s">
        <v>9</v>
      </c>
      <c r="B72" s="80"/>
      <c r="C72" s="80"/>
      <c r="D72" s="80"/>
      <c r="E72" s="80"/>
      <c r="F72" s="80"/>
      <c r="G72" s="80"/>
      <c r="H72" s="72" t="str">
        <f>H55</f>
        <v>Dorost dvojice</v>
      </c>
      <c r="I72" s="72"/>
      <c r="J72" s="72"/>
      <c r="K72" s="72"/>
      <c r="L72" s="72"/>
      <c r="M72" s="72"/>
      <c r="P72" s="80" t="s">
        <v>10</v>
      </c>
      <c r="Q72" s="80"/>
      <c r="R72" s="80"/>
      <c r="S72" s="80"/>
      <c r="T72" s="80"/>
      <c r="U72" s="80"/>
      <c r="V72" s="81" t="str">
        <f>V55</f>
        <v>Play off</v>
      </c>
      <c r="W72" s="75"/>
      <c r="X72" s="75"/>
      <c r="Y72" s="75"/>
      <c r="Z72" s="75"/>
      <c r="AA72" s="75"/>
      <c r="AB72" s="80" t="s">
        <v>11</v>
      </c>
      <c r="AC72" s="80"/>
      <c r="AD72" s="80"/>
      <c r="AE72" s="80"/>
    </row>
    <row r="74" spans="1:35" s="3" customFormat="1" ht="20.25">
      <c r="A74" s="83" t="s">
        <v>12</v>
      </c>
      <c r="B74" s="83"/>
      <c r="C74" s="83"/>
      <c r="D74" s="83"/>
      <c r="E74" s="83"/>
      <c r="F74" s="83"/>
      <c r="G74" s="83"/>
      <c r="H74" s="84" t="str">
        <f>'play-off 1.část'!B48</f>
        <v>TJ Dynamo České Budějovice "A"</v>
      </c>
      <c r="I74" s="84"/>
      <c r="J74" s="84"/>
      <c r="K74" s="84"/>
      <c r="L74" s="84"/>
      <c r="M74" s="84"/>
      <c r="N74" s="84"/>
      <c r="O74" s="84"/>
      <c r="P74" s="84"/>
      <c r="Q74" s="84"/>
      <c r="S74" s="83" t="s">
        <v>13</v>
      </c>
      <c r="T74" s="83"/>
      <c r="U74" s="83"/>
      <c r="V74" s="83"/>
      <c r="W74" s="83"/>
      <c r="X74" s="83"/>
      <c r="Y74" s="83"/>
      <c r="Z74" s="110" t="str">
        <f>'play-off 1.část'!B54</f>
        <v>SK Šacung Benešov o.s. "B"</v>
      </c>
      <c r="AA74" s="110"/>
      <c r="AB74" s="110"/>
      <c r="AC74" s="110"/>
      <c r="AD74" s="110"/>
      <c r="AE74" s="110"/>
      <c r="AF74" s="110"/>
      <c r="AG74" s="110"/>
      <c r="AH74" s="110"/>
      <c r="AI74" s="110"/>
    </row>
    <row r="77" spans="1:30" s="4" customFormat="1" ht="15.75">
      <c r="A77" s="72" t="s">
        <v>6</v>
      </c>
      <c r="B77" s="72"/>
      <c r="C77" s="72"/>
      <c r="D77" s="72"/>
      <c r="E77" s="72"/>
      <c r="F77" s="72"/>
      <c r="H77" s="72"/>
      <c r="I77" s="72"/>
      <c r="M77" s="72" t="s">
        <v>16</v>
      </c>
      <c r="N77" s="72"/>
      <c r="O77" s="72"/>
      <c r="P77" s="72"/>
      <c r="Q77" s="72"/>
      <c r="R77" s="72"/>
      <c r="Y77" s="72" t="s">
        <v>20</v>
      </c>
      <c r="Z77" s="72"/>
      <c r="AA77" s="72"/>
      <c r="AB77" s="72"/>
      <c r="AC77" s="72"/>
      <c r="AD77" s="72"/>
    </row>
    <row r="79" spans="1:34" ht="12.75">
      <c r="A79" s="128">
        <v>1</v>
      </c>
      <c r="B79" s="128">
        <v>2</v>
      </c>
      <c r="C79" s="128">
        <v>3</v>
      </c>
      <c r="D79" s="128">
        <v>4</v>
      </c>
      <c r="E79" s="128">
        <v>5</v>
      </c>
      <c r="F79" s="128">
        <v>6</v>
      </c>
      <c r="G79" s="128">
        <v>7</v>
      </c>
      <c r="H79" s="128">
        <v>8</v>
      </c>
      <c r="I79" s="128">
        <v>9</v>
      </c>
      <c r="J79" s="128">
        <v>10</v>
      </c>
      <c r="M79" s="128">
        <v>1</v>
      </c>
      <c r="N79" s="128">
        <v>2</v>
      </c>
      <c r="O79" s="128">
        <v>3</v>
      </c>
      <c r="P79" s="128">
        <v>4</v>
      </c>
      <c r="Q79" s="128">
        <v>5</v>
      </c>
      <c r="R79" s="128">
        <v>6</v>
      </c>
      <c r="S79" s="128">
        <v>7</v>
      </c>
      <c r="T79" s="128">
        <v>8</v>
      </c>
      <c r="U79" s="128">
        <v>9</v>
      </c>
      <c r="V79" s="128">
        <v>10</v>
      </c>
      <c r="W79" s="128" t="s">
        <v>17</v>
      </c>
      <c r="X79" s="128" t="s">
        <v>18</v>
      </c>
      <c r="Y79" s="128">
        <v>1</v>
      </c>
      <c r="Z79" s="128">
        <v>2</v>
      </c>
      <c r="AA79" s="128">
        <v>3</v>
      </c>
      <c r="AB79" s="128">
        <v>4</v>
      </c>
      <c r="AC79" s="128">
        <v>5</v>
      </c>
      <c r="AD79" s="128">
        <v>6</v>
      </c>
      <c r="AE79" s="128">
        <v>7</v>
      </c>
      <c r="AF79" s="128">
        <v>8</v>
      </c>
      <c r="AG79" s="128">
        <v>9</v>
      </c>
      <c r="AH79" s="128">
        <v>10</v>
      </c>
    </row>
    <row r="80" spans="1:34" ht="12.75">
      <c r="A80" s="128">
        <v>1</v>
      </c>
      <c r="B80" s="128">
        <v>2</v>
      </c>
      <c r="C80" s="128">
        <v>3</v>
      </c>
      <c r="D80" s="128">
        <v>4</v>
      </c>
      <c r="E80" s="128">
        <v>5</v>
      </c>
      <c r="F80" s="128">
        <v>6</v>
      </c>
      <c r="G80" s="128">
        <v>7</v>
      </c>
      <c r="H80" s="128">
        <v>8</v>
      </c>
      <c r="I80" s="128">
        <v>9</v>
      </c>
      <c r="J80" s="128">
        <v>10</v>
      </c>
      <c r="M80" s="128">
        <v>1</v>
      </c>
      <c r="N80" s="128">
        <v>2</v>
      </c>
      <c r="O80" s="128">
        <v>3</v>
      </c>
      <c r="P80" s="128">
        <v>4</v>
      </c>
      <c r="Q80" s="128">
        <v>5</v>
      </c>
      <c r="R80" s="128">
        <v>6</v>
      </c>
      <c r="S80" s="128">
        <v>7</v>
      </c>
      <c r="T80" s="128">
        <v>8</v>
      </c>
      <c r="U80" s="128">
        <v>9</v>
      </c>
      <c r="V80" s="128">
        <v>10</v>
      </c>
      <c r="Y80" s="128">
        <v>1</v>
      </c>
      <c r="Z80" s="128">
        <v>2</v>
      </c>
      <c r="AA80" s="128">
        <v>3</v>
      </c>
      <c r="AB80" s="128">
        <v>4</v>
      </c>
      <c r="AC80" s="128">
        <v>5</v>
      </c>
      <c r="AD80" s="128">
        <v>6</v>
      </c>
      <c r="AE80" s="128">
        <v>7</v>
      </c>
      <c r="AF80" s="128">
        <v>8</v>
      </c>
      <c r="AG80" s="128">
        <v>9</v>
      </c>
      <c r="AH80" s="128">
        <v>10</v>
      </c>
    </row>
    <row r="84" spans="1:35" ht="12.75">
      <c r="A84" s="80" t="s">
        <v>7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</row>
    <row r="85" spans="1:35" ht="12.7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</row>
    <row r="89" spans="1:35" ht="23.25">
      <c r="A89" s="79" t="s">
        <v>8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</row>
    <row r="90" spans="1:31" s="3" customFormat="1" ht="20.25">
      <c r="A90" s="80" t="s">
        <v>9</v>
      </c>
      <c r="B90" s="80"/>
      <c r="C90" s="80"/>
      <c r="D90" s="80"/>
      <c r="E90" s="80"/>
      <c r="F90" s="80"/>
      <c r="G90" s="80"/>
      <c r="H90" s="72" t="str">
        <f>H55</f>
        <v>Dorost dvojice</v>
      </c>
      <c r="I90" s="72"/>
      <c r="J90" s="72"/>
      <c r="K90" s="72"/>
      <c r="L90" s="72"/>
      <c r="M90" s="72"/>
      <c r="P90" s="80" t="s">
        <v>10</v>
      </c>
      <c r="Q90" s="80"/>
      <c r="R90" s="80"/>
      <c r="S90" s="80"/>
      <c r="T90" s="80"/>
      <c r="U90" s="80"/>
      <c r="V90" s="81" t="str">
        <f>V55</f>
        <v>Play off</v>
      </c>
      <c r="W90" s="75"/>
      <c r="X90" s="75"/>
      <c r="Y90" s="75"/>
      <c r="Z90" s="75"/>
      <c r="AA90" s="75"/>
      <c r="AB90" s="80" t="s">
        <v>11</v>
      </c>
      <c r="AC90" s="80"/>
      <c r="AD90" s="80"/>
      <c r="AE90" s="80"/>
    </row>
    <row r="92" spans="1:35" s="3" customFormat="1" ht="20.25">
      <c r="A92" s="83" t="s">
        <v>12</v>
      </c>
      <c r="B92" s="83"/>
      <c r="C92" s="83"/>
      <c r="D92" s="83"/>
      <c r="E92" s="83"/>
      <c r="F92" s="83"/>
      <c r="G92" s="83"/>
      <c r="H92" s="84" t="str">
        <f>'play-off 1.část'!B59</f>
        <v>SK Liapor - Witte Karlovy Vary z.s. "A"</v>
      </c>
      <c r="I92" s="84"/>
      <c r="J92" s="84"/>
      <c r="K92" s="84"/>
      <c r="L92" s="84"/>
      <c r="M92" s="84"/>
      <c r="N92" s="84"/>
      <c r="O92" s="84"/>
      <c r="P92" s="84"/>
      <c r="Q92" s="84"/>
      <c r="S92" s="83" t="s">
        <v>13</v>
      </c>
      <c r="T92" s="83"/>
      <c r="U92" s="83"/>
      <c r="V92" s="83"/>
      <c r="W92" s="83"/>
      <c r="X92" s="83"/>
      <c r="Y92" s="83"/>
      <c r="Z92" s="84" t="str">
        <f>'play-off 1.část'!B65</f>
        <v>TJ Dynamo České Budějovice "A"</v>
      </c>
      <c r="AA92" s="84"/>
      <c r="AB92" s="84"/>
      <c r="AC92" s="84"/>
      <c r="AD92" s="84"/>
      <c r="AE92" s="84"/>
      <c r="AF92" s="84"/>
      <c r="AG92" s="84"/>
      <c r="AH92" s="84"/>
      <c r="AI92" s="84"/>
    </row>
    <row r="95" spans="1:30" s="4" customFormat="1" ht="15.75">
      <c r="A95" s="72" t="s">
        <v>6</v>
      </c>
      <c r="B95" s="72"/>
      <c r="C95" s="72"/>
      <c r="D95" s="72"/>
      <c r="E95" s="72"/>
      <c r="F95" s="72"/>
      <c r="H95" s="72"/>
      <c r="I95" s="72"/>
      <c r="M95" s="72" t="s">
        <v>21</v>
      </c>
      <c r="N95" s="72"/>
      <c r="O95" s="72"/>
      <c r="P95" s="72"/>
      <c r="Q95" s="72"/>
      <c r="R95" s="72"/>
      <c r="Y95" s="72" t="s">
        <v>20</v>
      </c>
      <c r="Z95" s="72"/>
      <c r="AA95" s="72"/>
      <c r="AB95" s="72"/>
      <c r="AC95" s="72"/>
      <c r="AD95" s="72"/>
    </row>
    <row r="97" spans="1:34" ht="12.75">
      <c r="A97" s="128">
        <v>1</v>
      </c>
      <c r="B97" s="128">
        <v>2</v>
      </c>
      <c r="C97" s="128">
        <v>3</v>
      </c>
      <c r="D97" s="128">
        <v>4</v>
      </c>
      <c r="E97" s="128">
        <v>5</v>
      </c>
      <c r="F97" s="128">
        <v>6</v>
      </c>
      <c r="G97" s="128">
        <v>7</v>
      </c>
      <c r="H97" s="128">
        <v>8</v>
      </c>
      <c r="I97" s="128">
        <v>9</v>
      </c>
      <c r="J97" s="128">
        <v>10</v>
      </c>
      <c r="M97" s="128">
        <v>1</v>
      </c>
      <c r="N97" s="128">
        <v>2</v>
      </c>
      <c r="O97" s="128">
        <v>3</v>
      </c>
      <c r="P97" s="128">
        <v>4</v>
      </c>
      <c r="Q97" s="128">
        <v>5</v>
      </c>
      <c r="R97" s="128">
        <v>6</v>
      </c>
      <c r="S97" s="128">
        <v>7</v>
      </c>
      <c r="T97" s="128">
        <v>8</v>
      </c>
      <c r="U97" s="128">
        <v>9</v>
      </c>
      <c r="V97" s="128">
        <v>10</v>
      </c>
      <c r="W97" s="128" t="s">
        <v>17</v>
      </c>
      <c r="X97" s="128" t="s">
        <v>18</v>
      </c>
      <c r="Y97" s="128">
        <v>1</v>
      </c>
      <c r="Z97" s="128">
        <v>2</v>
      </c>
      <c r="AA97" s="128">
        <v>3</v>
      </c>
      <c r="AB97" s="128">
        <v>4</v>
      </c>
      <c r="AC97" s="128">
        <v>5</v>
      </c>
      <c r="AD97" s="128">
        <v>6</v>
      </c>
      <c r="AE97" s="128">
        <v>7</v>
      </c>
      <c r="AF97" s="128">
        <v>8</v>
      </c>
      <c r="AG97" s="128">
        <v>9</v>
      </c>
      <c r="AH97" s="128">
        <v>10</v>
      </c>
    </row>
    <row r="98" spans="1:34" ht="12.75">
      <c r="A98" s="128">
        <v>1</v>
      </c>
      <c r="B98" s="128">
        <v>2</v>
      </c>
      <c r="C98" s="128">
        <v>3</v>
      </c>
      <c r="D98" s="128">
        <v>4</v>
      </c>
      <c r="E98" s="128">
        <v>5</v>
      </c>
      <c r="F98" s="128">
        <v>6</v>
      </c>
      <c r="G98" s="128">
        <v>7</v>
      </c>
      <c r="H98" s="128">
        <v>8</v>
      </c>
      <c r="I98" s="128">
        <v>9</v>
      </c>
      <c r="J98" s="128">
        <v>10</v>
      </c>
      <c r="M98" s="128">
        <v>1</v>
      </c>
      <c r="N98" s="128">
        <v>2</v>
      </c>
      <c r="O98" s="128">
        <v>3</v>
      </c>
      <c r="P98" s="128">
        <v>4</v>
      </c>
      <c r="Q98" s="128">
        <v>5</v>
      </c>
      <c r="R98" s="128">
        <v>6</v>
      </c>
      <c r="S98" s="128">
        <v>7</v>
      </c>
      <c r="T98" s="128">
        <v>8</v>
      </c>
      <c r="U98" s="128">
        <v>9</v>
      </c>
      <c r="V98" s="128">
        <v>10</v>
      </c>
      <c r="Y98" s="128">
        <v>1</v>
      </c>
      <c r="Z98" s="128">
        <v>2</v>
      </c>
      <c r="AA98" s="128">
        <v>3</v>
      </c>
      <c r="AB98" s="128">
        <v>4</v>
      </c>
      <c r="AC98" s="128">
        <v>5</v>
      </c>
      <c r="AD98" s="128">
        <v>6</v>
      </c>
      <c r="AE98" s="128">
        <v>7</v>
      </c>
      <c r="AF98" s="128">
        <v>8</v>
      </c>
      <c r="AG98" s="128">
        <v>9</v>
      </c>
      <c r="AH98" s="128">
        <v>10</v>
      </c>
    </row>
    <row r="102" spans="1:35" ht="12.75">
      <c r="A102" s="80" t="s">
        <v>7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</row>
    <row r="103" spans="1:35" ht="12.7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</row>
    <row r="108" spans="1:35" ht="23.25">
      <c r="A108" s="79" t="s">
        <v>8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</row>
    <row r="109" spans="1:31" s="3" customFormat="1" ht="20.25">
      <c r="A109" s="80" t="s">
        <v>9</v>
      </c>
      <c r="B109" s="80"/>
      <c r="C109" s="80"/>
      <c r="D109" s="80"/>
      <c r="E109" s="80"/>
      <c r="F109" s="80"/>
      <c r="G109" s="80"/>
      <c r="H109" s="72" t="s">
        <v>24</v>
      </c>
      <c r="I109" s="72"/>
      <c r="J109" s="72"/>
      <c r="K109" s="72"/>
      <c r="L109" s="72"/>
      <c r="M109" s="72"/>
      <c r="P109" s="80" t="s">
        <v>10</v>
      </c>
      <c r="Q109" s="80"/>
      <c r="R109" s="80"/>
      <c r="S109" s="80"/>
      <c r="T109" s="80"/>
      <c r="U109" s="80"/>
      <c r="V109" s="81" t="s">
        <v>193</v>
      </c>
      <c r="W109" s="82"/>
      <c r="X109" s="82"/>
      <c r="Y109" s="82"/>
      <c r="Z109" s="82"/>
      <c r="AA109" s="82"/>
      <c r="AB109" s="80" t="s">
        <v>11</v>
      </c>
      <c r="AC109" s="80"/>
      <c r="AD109" s="80"/>
      <c r="AE109" s="80"/>
    </row>
    <row r="111" spans="1:35" s="3" customFormat="1" ht="20.25">
      <c r="A111" s="83" t="s">
        <v>12</v>
      </c>
      <c r="B111" s="83"/>
      <c r="C111" s="83"/>
      <c r="D111" s="83"/>
      <c r="E111" s="83"/>
      <c r="F111" s="83"/>
      <c r="G111" s="83"/>
      <c r="H111" s="84" t="str">
        <f>'play-off 1.část'!B70</f>
        <v>TJ Spartak Čelákovice - oddíl nohejbalu</v>
      </c>
      <c r="I111" s="84"/>
      <c r="J111" s="84"/>
      <c r="K111" s="84"/>
      <c r="L111" s="84"/>
      <c r="M111" s="84"/>
      <c r="N111" s="84"/>
      <c r="O111" s="84"/>
      <c r="P111" s="84"/>
      <c r="Q111" s="84"/>
      <c r="S111" s="83" t="s">
        <v>13</v>
      </c>
      <c r="T111" s="83"/>
      <c r="U111" s="83"/>
      <c r="V111" s="83"/>
      <c r="W111" s="83"/>
      <c r="X111" s="83"/>
      <c r="Y111" s="83"/>
      <c r="Z111" s="84" t="str">
        <f>'play-off 1.část'!B76</f>
        <v>SK Liapor - Witte Karlovy Vary z.s. "A"</v>
      </c>
      <c r="AA111" s="84"/>
      <c r="AB111" s="84"/>
      <c r="AC111" s="84"/>
      <c r="AD111" s="84"/>
      <c r="AE111" s="84"/>
      <c r="AF111" s="84"/>
      <c r="AG111" s="84"/>
      <c r="AH111" s="84"/>
      <c r="AI111" s="84"/>
    </row>
    <row r="114" spans="1:30" s="4" customFormat="1" ht="15.75">
      <c r="A114" s="72" t="s">
        <v>6</v>
      </c>
      <c r="B114" s="72"/>
      <c r="C114" s="72"/>
      <c r="D114" s="72"/>
      <c r="E114" s="72"/>
      <c r="F114" s="72"/>
      <c r="H114" s="72"/>
      <c r="I114" s="72"/>
      <c r="M114" s="72" t="s">
        <v>19</v>
      </c>
      <c r="N114" s="72"/>
      <c r="O114" s="72"/>
      <c r="P114" s="72"/>
      <c r="Q114" s="72"/>
      <c r="R114" s="72"/>
      <c r="S114" s="6"/>
      <c r="T114" s="6"/>
      <c r="U114" s="6"/>
      <c r="Y114" s="72" t="s">
        <v>20</v>
      </c>
      <c r="Z114" s="72"/>
      <c r="AA114" s="72"/>
      <c r="AB114" s="72"/>
      <c r="AC114" s="72"/>
      <c r="AD114" s="72"/>
    </row>
    <row r="115" spans="16:21" ht="12.75">
      <c r="P115" s="78"/>
      <c r="Q115" s="78"/>
      <c r="R115" s="78"/>
      <c r="S115" s="78"/>
      <c r="T115" s="78"/>
      <c r="U115" s="78"/>
    </row>
    <row r="116" spans="1:34" ht="12.75">
      <c r="A116" s="128">
        <v>1</v>
      </c>
      <c r="B116" s="128">
        <v>2</v>
      </c>
      <c r="C116" s="128">
        <v>3</v>
      </c>
      <c r="D116" s="128">
        <v>4</v>
      </c>
      <c r="E116" s="128">
        <v>5</v>
      </c>
      <c r="F116" s="128">
        <v>6</v>
      </c>
      <c r="G116" s="128">
        <v>7</v>
      </c>
      <c r="H116" s="128">
        <v>8</v>
      </c>
      <c r="I116" s="128">
        <v>9</v>
      </c>
      <c r="J116" s="128">
        <v>10</v>
      </c>
      <c r="M116" s="128">
        <v>1</v>
      </c>
      <c r="N116" s="128">
        <v>2</v>
      </c>
      <c r="O116" s="128">
        <v>3</v>
      </c>
      <c r="P116" s="128">
        <v>4</v>
      </c>
      <c r="Q116" s="128">
        <v>5</v>
      </c>
      <c r="R116" s="128">
        <v>6</v>
      </c>
      <c r="S116" s="128">
        <v>7</v>
      </c>
      <c r="T116" s="128">
        <v>8</v>
      </c>
      <c r="U116" s="128">
        <v>9</v>
      </c>
      <c r="V116" s="128">
        <v>10</v>
      </c>
      <c r="W116" s="128" t="s">
        <v>17</v>
      </c>
      <c r="X116" s="128" t="s">
        <v>18</v>
      </c>
      <c r="Y116" s="128">
        <v>1</v>
      </c>
      <c r="Z116" s="128">
        <v>2</v>
      </c>
      <c r="AA116" s="128">
        <v>3</v>
      </c>
      <c r="AB116" s="128">
        <v>4</v>
      </c>
      <c r="AC116" s="128">
        <v>5</v>
      </c>
      <c r="AD116" s="128">
        <v>6</v>
      </c>
      <c r="AE116" s="128">
        <v>7</v>
      </c>
      <c r="AF116" s="128">
        <v>8</v>
      </c>
      <c r="AG116" s="128">
        <v>9</v>
      </c>
      <c r="AH116" s="128">
        <v>10</v>
      </c>
    </row>
    <row r="117" spans="1:34" ht="12.75">
      <c r="A117" s="128">
        <v>1</v>
      </c>
      <c r="B117" s="128">
        <v>2</v>
      </c>
      <c r="C117" s="128">
        <v>3</v>
      </c>
      <c r="D117" s="128">
        <v>4</v>
      </c>
      <c r="E117" s="128">
        <v>5</v>
      </c>
      <c r="F117" s="128">
        <v>6</v>
      </c>
      <c r="G117" s="128">
        <v>7</v>
      </c>
      <c r="H117" s="128">
        <v>8</v>
      </c>
      <c r="I117" s="128">
        <v>9</v>
      </c>
      <c r="J117" s="128">
        <v>10</v>
      </c>
      <c r="M117" s="128">
        <v>1</v>
      </c>
      <c r="N117" s="128">
        <v>2</v>
      </c>
      <c r="O117" s="128">
        <v>3</v>
      </c>
      <c r="P117" s="128">
        <v>4</v>
      </c>
      <c r="Q117" s="128">
        <v>5</v>
      </c>
      <c r="R117" s="128">
        <v>6</v>
      </c>
      <c r="S117" s="128">
        <v>7</v>
      </c>
      <c r="T117" s="128">
        <v>8</v>
      </c>
      <c r="U117" s="128">
        <v>9</v>
      </c>
      <c r="V117" s="128">
        <v>10</v>
      </c>
      <c r="Y117" s="128">
        <v>1</v>
      </c>
      <c r="Z117" s="128">
        <v>2</v>
      </c>
      <c r="AA117" s="128">
        <v>3</v>
      </c>
      <c r="AB117" s="128">
        <v>4</v>
      </c>
      <c r="AC117" s="128">
        <v>5</v>
      </c>
      <c r="AD117" s="128">
        <v>6</v>
      </c>
      <c r="AE117" s="128">
        <v>7</v>
      </c>
      <c r="AF117" s="128">
        <v>8</v>
      </c>
      <c r="AG117" s="128">
        <v>9</v>
      </c>
      <c r="AH117" s="128">
        <v>10</v>
      </c>
    </row>
    <row r="121" spans="1:35" ht="12.75">
      <c r="A121" s="80" t="s">
        <v>7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</row>
    <row r="122" spans="1:35" ht="12.7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</row>
    <row r="125" spans="1:35" ht="23.25">
      <c r="A125" s="79" t="s">
        <v>8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</row>
    <row r="126" spans="1:31" s="3" customFormat="1" ht="20.25">
      <c r="A126" s="80" t="s">
        <v>9</v>
      </c>
      <c r="B126" s="80"/>
      <c r="C126" s="80"/>
      <c r="D126" s="80"/>
      <c r="E126" s="80"/>
      <c r="F126" s="80"/>
      <c r="G126" s="80"/>
      <c r="H126" s="72" t="str">
        <f>H109</f>
        <v>Dorost dvojice</v>
      </c>
      <c r="I126" s="72"/>
      <c r="J126" s="72"/>
      <c r="K126" s="72"/>
      <c r="L126" s="72"/>
      <c r="M126" s="72"/>
      <c r="P126" s="80" t="s">
        <v>10</v>
      </c>
      <c r="Q126" s="80"/>
      <c r="R126" s="80"/>
      <c r="S126" s="80"/>
      <c r="T126" s="80"/>
      <c r="U126" s="80"/>
      <c r="V126" s="81" t="str">
        <f>V109</f>
        <v>Play off</v>
      </c>
      <c r="W126" s="75"/>
      <c r="X126" s="75"/>
      <c r="Y126" s="75"/>
      <c r="Z126" s="75"/>
      <c r="AA126" s="75"/>
      <c r="AB126" s="80" t="s">
        <v>11</v>
      </c>
      <c r="AC126" s="80"/>
      <c r="AD126" s="80"/>
      <c r="AE126" s="80"/>
    </row>
    <row r="128" spans="1:35" s="3" customFormat="1" ht="20.25">
      <c r="A128" s="83" t="s">
        <v>12</v>
      </c>
      <c r="B128" s="83"/>
      <c r="C128" s="83"/>
      <c r="D128" s="83"/>
      <c r="E128" s="83"/>
      <c r="F128" s="83"/>
      <c r="G128" s="83"/>
      <c r="H128" s="84" t="str">
        <f>'play-off 1.část'!B81</f>
        <v>TJ Avia Čakovice "B"</v>
      </c>
      <c r="I128" s="84"/>
      <c r="J128" s="84"/>
      <c r="K128" s="84"/>
      <c r="L128" s="84"/>
      <c r="M128" s="84"/>
      <c r="N128" s="84"/>
      <c r="O128" s="84"/>
      <c r="P128" s="84"/>
      <c r="Q128" s="84"/>
      <c r="S128" s="83" t="s">
        <v>13</v>
      </c>
      <c r="T128" s="83"/>
      <c r="U128" s="83"/>
      <c r="V128" s="83"/>
      <c r="W128" s="83"/>
      <c r="X128" s="83"/>
      <c r="Y128" s="83"/>
      <c r="Z128" s="110" t="str">
        <f>'play-off 1.část'!B87</f>
        <v>Slovan Chabařovice "B"</v>
      </c>
      <c r="AA128" s="110"/>
      <c r="AB128" s="110"/>
      <c r="AC128" s="110"/>
      <c r="AD128" s="110"/>
      <c r="AE128" s="110"/>
      <c r="AF128" s="110"/>
      <c r="AG128" s="110"/>
      <c r="AH128" s="110"/>
      <c r="AI128" s="110"/>
    </row>
    <row r="131" spans="1:30" s="4" customFormat="1" ht="15.75">
      <c r="A131" s="72" t="s">
        <v>6</v>
      </c>
      <c r="B131" s="72"/>
      <c r="C131" s="72"/>
      <c r="D131" s="72"/>
      <c r="E131" s="72"/>
      <c r="F131" s="72"/>
      <c r="H131" s="72"/>
      <c r="I131" s="72"/>
      <c r="M131" s="72" t="s">
        <v>16</v>
      </c>
      <c r="N131" s="72"/>
      <c r="O131" s="72"/>
      <c r="P131" s="72"/>
      <c r="Q131" s="72"/>
      <c r="R131" s="72"/>
      <c r="Y131" s="72" t="s">
        <v>20</v>
      </c>
      <c r="Z131" s="72"/>
      <c r="AA131" s="72"/>
      <c r="AB131" s="72"/>
      <c r="AC131" s="72"/>
      <c r="AD131" s="72"/>
    </row>
    <row r="133" spans="1:34" ht="12.75">
      <c r="A133" s="128">
        <v>1</v>
      </c>
      <c r="B133" s="128">
        <v>2</v>
      </c>
      <c r="C133" s="128">
        <v>3</v>
      </c>
      <c r="D133" s="128">
        <v>4</v>
      </c>
      <c r="E133" s="128">
        <v>5</v>
      </c>
      <c r="F133" s="128">
        <v>6</v>
      </c>
      <c r="G133" s="128">
        <v>7</v>
      </c>
      <c r="H133" s="128">
        <v>8</v>
      </c>
      <c r="I133" s="128">
        <v>9</v>
      </c>
      <c r="J133" s="128">
        <v>10</v>
      </c>
      <c r="M133" s="128">
        <v>1</v>
      </c>
      <c r="N133" s="128">
        <v>2</v>
      </c>
      <c r="O133" s="128">
        <v>3</v>
      </c>
      <c r="P133" s="128">
        <v>4</v>
      </c>
      <c r="Q133" s="128">
        <v>5</v>
      </c>
      <c r="R133" s="128">
        <v>6</v>
      </c>
      <c r="S133" s="128">
        <v>7</v>
      </c>
      <c r="T133" s="128">
        <v>8</v>
      </c>
      <c r="U133" s="128">
        <v>9</v>
      </c>
      <c r="V133" s="128">
        <v>10</v>
      </c>
      <c r="W133" s="128" t="s">
        <v>17</v>
      </c>
      <c r="X133" s="128" t="s">
        <v>18</v>
      </c>
      <c r="Y133" s="128">
        <v>1</v>
      </c>
      <c r="Z133" s="128">
        <v>2</v>
      </c>
      <c r="AA133" s="128">
        <v>3</v>
      </c>
      <c r="AB133" s="128">
        <v>4</v>
      </c>
      <c r="AC133" s="128">
        <v>5</v>
      </c>
      <c r="AD133" s="128">
        <v>6</v>
      </c>
      <c r="AE133" s="128">
        <v>7</v>
      </c>
      <c r="AF133" s="128">
        <v>8</v>
      </c>
      <c r="AG133" s="128">
        <v>9</v>
      </c>
      <c r="AH133" s="128">
        <v>10</v>
      </c>
    </row>
    <row r="134" spans="1:34" ht="12.75">
      <c r="A134" s="128">
        <v>1</v>
      </c>
      <c r="B134" s="128">
        <v>2</v>
      </c>
      <c r="C134" s="128">
        <v>3</v>
      </c>
      <c r="D134" s="128">
        <v>4</v>
      </c>
      <c r="E134" s="128">
        <v>5</v>
      </c>
      <c r="F134" s="128">
        <v>6</v>
      </c>
      <c r="G134" s="128">
        <v>7</v>
      </c>
      <c r="H134" s="128">
        <v>8</v>
      </c>
      <c r="I134" s="128">
        <v>9</v>
      </c>
      <c r="J134" s="128">
        <v>10</v>
      </c>
      <c r="M134" s="128">
        <v>1</v>
      </c>
      <c r="N134" s="128">
        <v>2</v>
      </c>
      <c r="O134" s="128">
        <v>3</v>
      </c>
      <c r="P134" s="128">
        <v>4</v>
      </c>
      <c r="Q134" s="128">
        <v>5</v>
      </c>
      <c r="R134" s="128">
        <v>6</v>
      </c>
      <c r="S134" s="128">
        <v>7</v>
      </c>
      <c r="T134" s="128">
        <v>8</v>
      </c>
      <c r="U134" s="128">
        <v>9</v>
      </c>
      <c r="V134" s="128">
        <v>10</v>
      </c>
      <c r="Y134" s="128">
        <v>1</v>
      </c>
      <c r="Z134" s="128">
        <v>2</v>
      </c>
      <c r="AA134" s="128">
        <v>3</v>
      </c>
      <c r="AB134" s="128">
        <v>4</v>
      </c>
      <c r="AC134" s="128">
        <v>5</v>
      </c>
      <c r="AD134" s="128">
        <v>6</v>
      </c>
      <c r="AE134" s="128">
        <v>7</v>
      </c>
      <c r="AF134" s="128">
        <v>8</v>
      </c>
      <c r="AG134" s="128">
        <v>9</v>
      </c>
      <c r="AH134" s="128">
        <v>10</v>
      </c>
    </row>
    <row r="138" spans="1:35" ht="12.75">
      <c r="A138" s="80" t="s">
        <v>7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</row>
    <row r="139" spans="1:35" ht="12.7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</row>
    <row r="143" spans="1:35" ht="23.25">
      <c r="A143" s="79" t="s">
        <v>8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</row>
    <row r="144" spans="1:31" s="3" customFormat="1" ht="20.25">
      <c r="A144" s="80" t="s">
        <v>9</v>
      </c>
      <c r="B144" s="80"/>
      <c r="C144" s="80"/>
      <c r="D144" s="80"/>
      <c r="E144" s="80"/>
      <c r="F144" s="80"/>
      <c r="G144" s="80"/>
      <c r="H144" s="72" t="str">
        <f>H109</f>
        <v>Dorost dvojice</v>
      </c>
      <c r="I144" s="72"/>
      <c r="J144" s="72"/>
      <c r="K144" s="72"/>
      <c r="L144" s="72"/>
      <c r="M144" s="72"/>
      <c r="P144" s="80" t="s">
        <v>10</v>
      </c>
      <c r="Q144" s="80"/>
      <c r="R144" s="80"/>
      <c r="S144" s="80"/>
      <c r="T144" s="80"/>
      <c r="U144" s="80"/>
      <c r="V144" s="81" t="str">
        <f>V109</f>
        <v>Play off</v>
      </c>
      <c r="W144" s="75"/>
      <c r="X144" s="75"/>
      <c r="Y144" s="75"/>
      <c r="Z144" s="75"/>
      <c r="AA144" s="75"/>
      <c r="AB144" s="80" t="s">
        <v>11</v>
      </c>
      <c r="AC144" s="80"/>
      <c r="AD144" s="80"/>
      <c r="AE144" s="80"/>
    </row>
    <row r="146" spans="1:35" s="3" customFormat="1" ht="20.25">
      <c r="A146" s="83" t="s">
        <v>12</v>
      </c>
      <c r="B146" s="83"/>
      <c r="C146" s="83"/>
      <c r="D146" s="83"/>
      <c r="E146" s="83"/>
      <c r="F146" s="83"/>
      <c r="G146" s="83"/>
      <c r="H146" s="84">
        <f>'play-off 1.část'!B113</f>
        <v>0</v>
      </c>
      <c r="I146" s="84"/>
      <c r="J146" s="84"/>
      <c r="K146" s="84"/>
      <c r="L146" s="84"/>
      <c r="M146" s="84"/>
      <c r="N146" s="84"/>
      <c r="O146" s="84"/>
      <c r="P146" s="84"/>
      <c r="Q146" s="84"/>
      <c r="S146" s="83" t="s">
        <v>13</v>
      </c>
      <c r="T146" s="83"/>
      <c r="U146" s="83"/>
      <c r="V146" s="83"/>
      <c r="W146" s="83"/>
      <c r="X146" s="83"/>
      <c r="Y146" s="83"/>
      <c r="Z146" s="84">
        <f>'play-off 1.část'!B119</f>
        <v>0</v>
      </c>
      <c r="AA146" s="84"/>
      <c r="AB146" s="84"/>
      <c r="AC146" s="84"/>
      <c r="AD146" s="84"/>
      <c r="AE146" s="84"/>
      <c r="AF146" s="84"/>
      <c r="AG146" s="84"/>
      <c r="AH146" s="84"/>
      <c r="AI146" s="84"/>
    </row>
    <row r="149" spans="1:30" s="4" customFormat="1" ht="15.75">
      <c r="A149" s="72" t="s">
        <v>6</v>
      </c>
      <c r="B149" s="72"/>
      <c r="C149" s="72"/>
      <c r="D149" s="72"/>
      <c r="E149" s="72"/>
      <c r="F149" s="72"/>
      <c r="H149" s="72"/>
      <c r="I149" s="72"/>
      <c r="M149" s="72" t="s">
        <v>21</v>
      </c>
      <c r="N149" s="72"/>
      <c r="O149" s="72"/>
      <c r="P149" s="72"/>
      <c r="Q149" s="72"/>
      <c r="R149" s="72"/>
      <c r="Y149" s="72" t="s">
        <v>20</v>
      </c>
      <c r="Z149" s="72"/>
      <c r="AA149" s="72"/>
      <c r="AB149" s="72"/>
      <c r="AC149" s="72"/>
      <c r="AD149" s="72"/>
    </row>
    <row r="151" spans="1:34" ht="12.75">
      <c r="A151" s="128">
        <v>1</v>
      </c>
      <c r="B151" s="128">
        <v>2</v>
      </c>
      <c r="C151" s="128">
        <v>3</v>
      </c>
      <c r="D151" s="128">
        <v>4</v>
      </c>
      <c r="E151" s="128">
        <v>5</v>
      </c>
      <c r="F151" s="128">
        <v>6</v>
      </c>
      <c r="G151" s="128">
        <v>7</v>
      </c>
      <c r="H151" s="128">
        <v>8</v>
      </c>
      <c r="I151" s="128">
        <v>9</v>
      </c>
      <c r="J151" s="128">
        <v>10</v>
      </c>
      <c r="M151" s="128">
        <v>1</v>
      </c>
      <c r="N151" s="128">
        <v>2</v>
      </c>
      <c r="O151" s="128">
        <v>3</v>
      </c>
      <c r="P151" s="128">
        <v>4</v>
      </c>
      <c r="Q151" s="128">
        <v>5</v>
      </c>
      <c r="R151" s="128">
        <v>6</v>
      </c>
      <c r="S151" s="128">
        <v>7</v>
      </c>
      <c r="T151" s="128">
        <v>8</v>
      </c>
      <c r="U151" s="128">
        <v>9</v>
      </c>
      <c r="V151" s="128">
        <v>10</v>
      </c>
      <c r="W151" s="128" t="s">
        <v>17</v>
      </c>
      <c r="X151" s="128" t="s">
        <v>18</v>
      </c>
      <c r="Y151" s="128">
        <v>1</v>
      </c>
      <c r="Z151" s="128">
        <v>2</v>
      </c>
      <c r="AA151" s="128">
        <v>3</v>
      </c>
      <c r="AB151" s="128">
        <v>4</v>
      </c>
      <c r="AC151" s="128">
        <v>5</v>
      </c>
      <c r="AD151" s="128">
        <v>6</v>
      </c>
      <c r="AE151" s="128">
        <v>7</v>
      </c>
      <c r="AF151" s="128">
        <v>8</v>
      </c>
      <c r="AG151" s="128">
        <v>9</v>
      </c>
      <c r="AH151" s="128">
        <v>10</v>
      </c>
    </row>
    <row r="152" spans="1:34" ht="12.75">
      <c r="A152" s="128">
        <v>1</v>
      </c>
      <c r="B152" s="128">
        <v>2</v>
      </c>
      <c r="C152" s="128">
        <v>3</v>
      </c>
      <c r="D152" s="128">
        <v>4</v>
      </c>
      <c r="E152" s="128">
        <v>5</v>
      </c>
      <c r="F152" s="128">
        <v>6</v>
      </c>
      <c r="G152" s="128">
        <v>7</v>
      </c>
      <c r="H152" s="128">
        <v>8</v>
      </c>
      <c r="I152" s="128">
        <v>9</v>
      </c>
      <c r="J152" s="128">
        <v>10</v>
      </c>
      <c r="M152" s="128">
        <v>1</v>
      </c>
      <c r="N152" s="128">
        <v>2</v>
      </c>
      <c r="O152" s="128">
        <v>3</v>
      </c>
      <c r="P152" s="128">
        <v>4</v>
      </c>
      <c r="Q152" s="128">
        <v>5</v>
      </c>
      <c r="R152" s="128">
        <v>6</v>
      </c>
      <c r="S152" s="128">
        <v>7</v>
      </c>
      <c r="T152" s="128">
        <v>8</v>
      </c>
      <c r="U152" s="128">
        <v>9</v>
      </c>
      <c r="V152" s="128">
        <v>10</v>
      </c>
      <c r="Y152" s="128">
        <v>1</v>
      </c>
      <c r="Z152" s="128">
        <v>2</v>
      </c>
      <c r="AA152" s="128">
        <v>3</v>
      </c>
      <c r="AB152" s="128">
        <v>4</v>
      </c>
      <c r="AC152" s="128">
        <v>5</v>
      </c>
      <c r="AD152" s="128">
        <v>6</v>
      </c>
      <c r="AE152" s="128">
        <v>7</v>
      </c>
      <c r="AF152" s="128">
        <v>8</v>
      </c>
      <c r="AG152" s="128">
        <v>9</v>
      </c>
      <c r="AH152" s="128">
        <v>10</v>
      </c>
    </row>
    <row r="156" spans="1:35" ht="12.75">
      <c r="A156" s="80" t="s">
        <v>7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</row>
    <row r="157" spans="1:35" ht="12.7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</row>
    <row r="162" spans="1:35" ht="23.25">
      <c r="A162" s="79" t="s">
        <v>8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</row>
    <row r="163" spans="1:31" s="3" customFormat="1" ht="20.25">
      <c r="A163" s="80" t="s">
        <v>9</v>
      </c>
      <c r="B163" s="80"/>
      <c r="C163" s="80"/>
      <c r="D163" s="80"/>
      <c r="E163" s="80"/>
      <c r="F163" s="80"/>
      <c r="G163" s="80"/>
      <c r="H163" s="72" t="s">
        <v>24</v>
      </c>
      <c r="I163" s="72"/>
      <c r="J163" s="72"/>
      <c r="K163" s="72"/>
      <c r="L163" s="72"/>
      <c r="M163" s="72"/>
      <c r="P163" s="80" t="s">
        <v>10</v>
      </c>
      <c r="Q163" s="80"/>
      <c r="R163" s="80"/>
      <c r="S163" s="80"/>
      <c r="T163" s="80"/>
      <c r="U163" s="80"/>
      <c r="V163" s="81" t="s">
        <v>193</v>
      </c>
      <c r="W163" s="82"/>
      <c r="X163" s="82"/>
      <c r="Y163" s="82"/>
      <c r="Z163" s="82"/>
      <c r="AA163" s="82"/>
      <c r="AB163" s="80" t="s">
        <v>11</v>
      </c>
      <c r="AC163" s="80"/>
      <c r="AD163" s="80"/>
      <c r="AE163" s="80"/>
    </row>
    <row r="165" spans="1:35" s="3" customFormat="1" ht="20.25">
      <c r="A165" s="83" t="s">
        <v>12</v>
      </c>
      <c r="B165" s="83"/>
      <c r="C165" s="83"/>
      <c r="D165" s="83"/>
      <c r="E165" s="83"/>
      <c r="F165" s="83"/>
      <c r="G165" s="83"/>
      <c r="H165" s="84" t="str">
        <f>'play-off 1.část'!G5</f>
        <v>TJ Sokol Stratov "A"</v>
      </c>
      <c r="I165" s="84"/>
      <c r="J165" s="84"/>
      <c r="K165" s="84"/>
      <c r="L165" s="84"/>
      <c r="M165" s="84"/>
      <c r="N165" s="84"/>
      <c r="O165" s="84"/>
      <c r="P165" s="84"/>
      <c r="Q165" s="84"/>
      <c r="S165" s="83" t="s">
        <v>13</v>
      </c>
      <c r="T165" s="83"/>
      <c r="U165" s="83"/>
      <c r="V165" s="83"/>
      <c r="W165" s="83"/>
      <c r="X165" s="83"/>
      <c r="Y165" s="83"/>
      <c r="Z165" s="221" t="str">
        <f>'play-off 1.část'!G11</f>
        <v>TJ Sokol VYNK Horažďovice Hapon "B"</v>
      </c>
      <c r="AA165" s="84"/>
      <c r="AB165" s="84"/>
      <c r="AC165" s="84"/>
      <c r="AD165" s="84"/>
      <c r="AE165" s="84"/>
      <c r="AF165" s="84"/>
      <c r="AG165" s="84"/>
      <c r="AH165" s="84"/>
      <c r="AI165" s="84"/>
    </row>
    <row r="168" spans="1:30" s="4" customFormat="1" ht="15.75">
      <c r="A168" s="72" t="s">
        <v>6</v>
      </c>
      <c r="B168" s="72"/>
      <c r="C168" s="72"/>
      <c r="D168" s="72"/>
      <c r="E168" s="72"/>
      <c r="F168" s="72"/>
      <c r="H168" s="72"/>
      <c r="I168" s="72"/>
      <c r="M168" s="72" t="s">
        <v>19</v>
      </c>
      <c r="N168" s="72"/>
      <c r="O168" s="72"/>
      <c r="P168" s="72"/>
      <c r="Q168" s="72"/>
      <c r="R168" s="72"/>
      <c r="S168" s="6"/>
      <c r="T168" s="6"/>
      <c r="U168" s="6"/>
      <c r="Y168" s="72" t="s">
        <v>20</v>
      </c>
      <c r="Z168" s="72"/>
      <c r="AA168" s="72"/>
      <c r="AB168" s="72"/>
      <c r="AC168" s="72"/>
      <c r="AD168" s="72"/>
    </row>
    <row r="169" spans="16:21" ht="12.75">
      <c r="P169" s="78"/>
      <c r="Q169" s="78"/>
      <c r="R169" s="78"/>
      <c r="S169" s="78"/>
      <c r="T169" s="78"/>
      <c r="U169" s="78"/>
    </row>
    <row r="170" spans="1:34" ht="12.75">
      <c r="A170" s="128">
        <v>1</v>
      </c>
      <c r="B170" s="128">
        <v>2</v>
      </c>
      <c r="C170" s="128">
        <v>3</v>
      </c>
      <c r="D170" s="128">
        <v>4</v>
      </c>
      <c r="E170" s="128">
        <v>5</v>
      </c>
      <c r="F170" s="128">
        <v>6</v>
      </c>
      <c r="G170" s="128">
        <v>7</v>
      </c>
      <c r="H170" s="128">
        <v>8</v>
      </c>
      <c r="I170" s="128">
        <v>9</v>
      </c>
      <c r="J170" s="128">
        <v>10</v>
      </c>
      <c r="M170" s="128">
        <v>1</v>
      </c>
      <c r="N170" s="128">
        <v>2</v>
      </c>
      <c r="O170" s="128">
        <v>3</v>
      </c>
      <c r="P170" s="128">
        <v>4</v>
      </c>
      <c r="Q170" s="128">
        <v>5</v>
      </c>
      <c r="R170" s="128">
        <v>6</v>
      </c>
      <c r="S170" s="128">
        <v>7</v>
      </c>
      <c r="T170" s="128">
        <v>8</v>
      </c>
      <c r="U170" s="128">
        <v>9</v>
      </c>
      <c r="V170" s="128">
        <v>10</v>
      </c>
      <c r="W170" s="128" t="s">
        <v>17</v>
      </c>
      <c r="X170" s="128" t="s">
        <v>18</v>
      </c>
      <c r="Y170" s="128">
        <v>1</v>
      </c>
      <c r="Z170" s="128">
        <v>2</v>
      </c>
      <c r="AA170" s="128">
        <v>3</v>
      </c>
      <c r="AB170" s="128">
        <v>4</v>
      </c>
      <c r="AC170" s="128">
        <v>5</v>
      </c>
      <c r="AD170" s="128">
        <v>6</v>
      </c>
      <c r="AE170" s="128">
        <v>7</v>
      </c>
      <c r="AF170" s="128">
        <v>8</v>
      </c>
      <c r="AG170" s="128">
        <v>9</v>
      </c>
      <c r="AH170" s="128">
        <v>10</v>
      </c>
    </row>
    <row r="171" spans="1:34" ht="12.75">
      <c r="A171" s="128">
        <v>1</v>
      </c>
      <c r="B171" s="128">
        <v>2</v>
      </c>
      <c r="C171" s="128">
        <v>3</v>
      </c>
      <c r="D171" s="128">
        <v>4</v>
      </c>
      <c r="E171" s="128">
        <v>5</v>
      </c>
      <c r="F171" s="128">
        <v>6</v>
      </c>
      <c r="G171" s="128">
        <v>7</v>
      </c>
      <c r="H171" s="128">
        <v>8</v>
      </c>
      <c r="I171" s="128">
        <v>9</v>
      </c>
      <c r="J171" s="128">
        <v>10</v>
      </c>
      <c r="M171" s="128">
        <v>1</v>
      </c>
      <c r="N171" s="128">
        <v>2</v>
      </c>
      <c r="O171" s="128">
        <v>3</v>
      </c>
      <c r="P171" s="128">
        <v>4</v>
      </c>
      <c r="Q171" s="128">
        <v>5</v>
      </c>
      <c r="R171" s="128">
        <v>6</v>
      </c>
      <c r="S171" s="128">
        <v>7</v>
      </c>
      <c r="T171" s="128">
        <v>8</v>
      </c>
      <c r="U171" s="128">
        <v>9</v>
      </c>
      <c r="V171" s="128">
        <v>10</v>
      </c>
      <c r="Y171" s="128">
        <v>1</v>
      </c>
      <c r="Z171" s="128">
        <v>2</v>
      </c>
      <c r="AA171" s="128">
        <v>3</v>
      </c>
      <c r="AB171" s="128">
        <v>4</v>
      </c>
      <c r="AC171" s="128">
        <v>5</v>
      </c>
      <c r="AD171" s="128">
        <v>6</v>
      </c>
      <c r="AE171" s="128">
        <v>7</v>
      </c>
      <c r="AF171" s="128">
        <v>8</v>
      </c>
      <c r="AG171" s="128">
        <v>9</v>
      </c>
      <c r="AH171" s="128">
        <v>10</v>
      </c>
    </row>
    <row r="175" spans="1:35" ht="12.75">
      <c r="A175" s="80" t="s">
        <v>7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</row>
    <row r="176" spans="1:35" ht="12.75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</row>
    <row r="179" spans="1:35" ht="23.25">
      <c r="A179" s="79" t="s">
        <v>8</v>
      </c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</row>
    <row r="180" spans="1:31" s="3" customFormat="1" ht="20.25">
      <c r="A180" s="80" t="s">
        <v>9</v>
      </c>
      <c r="B180" s="80"/>
      <c r="C180" s="80"/>
      <c r="D180" s="80"/>
      <c r="E180" s="80"/>
      <c r="F180" s="80"/>
      <c r="G180" s="80"/>
      <c r="H180" s="72" t="str">
        <f>H163</f>
        <v>Dorost dvojice</v>
      </c>
      <c r="I180" s="72"/>
      <c r="J180" s="72"/>
      <c r="K180" s="72"/>
      <c r="L180" s="72"/>
      <c r="M180" s="72"/>
      <c r="P180" s="80" t="s">
        <v>10</v>
      </c>
      <c r="Q180" s="80"/>
      <c r="R180" s="80"/>
      <c r="S180" s="80"/>
      <c r="T180" s="80"/>
      <c r="U180" s="80"/>
      <c r="V180" s="81" t="str">
        <f>V163</f>
        <v>Play off</v>
      </c>
      <c r="W180" s="75"/>
      <c r="X180" s="75"/>
      <c r="Y180" s="75"/>
      <c r="Z180" s="75"/>
      <c r="AA180" s="75"/>
      <c r="AB180" s="80" t="s">
        <v>11</v>
      </c>
      <c r="AC180" s="80"/>
      <c r="AD180" s="80"/>
      <c r="AE180" s="80"/>
    </row>
    <row r="182" spans="1:35" s="3" customFormat="1" ht="20.25">
      <c r="A182" s="83" t="s">
        <v>12</v>
      </c>
      <c r="B182" s="83"/>
      <c r="C182" s="83"/>
      <c r="D182" s="83"/>
      <c r="E182" s="83"/>
      <c r="F182" s="83"/>
      <c r="G182" s="83"/>
      <c r="H182" s="84" t="str">
        <f>'play-off 1.část'!G16</f>
        <v>NK Zvěrkovice "A"</v>
      </c>
      <c r="I182" s="84"/>
      <c r="J182" s="84"/>
      <c r="K182" s="84"/>
      <c r="L182" s="84"/>
      <c r="M182" s="84"/>
      <c r="N182" s="84"/>
      <c r="O182" s="84"/>
      <c r="P182" s="84"/>
      <c r="Q182" s="84"/>
      <c r="S182" s="83" t="s">
        <v>13</v>
      </c>
      <c r="T182" s="83"/>
      <c r="U182" s="83"/>
      <c r="V182" s="83"/>
      <c r="W182" s="83"/>
      <c r="X182" s="83"/>
      <c r="Y182" s="83"/>
      <c r="Z182" s="110" t="str">
        <f>'play-off 1.část'!G22</f>
        <v>SK START Praha - oddíl nohejbalu "A"</v>
      </c>
      <c r="AA182" s="110"/>
      <c r="AB182" s="110"/>
      <c r="AC182" s="110"/>
      <c r="AD182" s="110"/>
      <c r="AE182" s="110"/>
      <c r="AF182" s="110"/>
      <c r="AG182" s="110"/>
      <c r="AH182" s="110"/>
      <c r="AI182" s="110"/>
    </row>
    <row r="185" spans="1:30" s="4" customFormat="1" ht="15.75">
      <c r="A185" s="72" t="s">
        <v>6</v>
      </c>
      <c r="B185" s="72"/>
      <c r="C185" s="72"/>
      <c r="D185" s="72"/>
      <c r="E185" s="72"/>
      <c r="F185" s="72"/>
      <c r="H185" s="72"/>
      <c r="I185" s="72"/>
      <c r="M185" s="72" t="s">
        <v>16</v>
      </c>
      <c r="N185" s="72"/>
      <c r="O185" s="72"/>
      <c r="P185" s="72"/>
      <c r="Q185" s="72"/>
      <c r="R185" s="72"/>
      <c r="Y185" s="72" t="s">
        <v>20</v>
      </c>
      <c r="Z185" s="72"/>
      <c r="AA185" s="72"/>
      <c r="AB185" s="72"/>
      <c r="AC185" s="72"/>
      <c r="AD185" s="72"/>
    </row>
    <row r="187" spans="1:34" ht="12.75">
      <c r="A187" s="128">
        <v>1</v>
      </c>
      <c r="B187" s="128">
        <v>2</v>
      </c>
      <c r="C187" s="128">
        <v>3</v>
      </c>
      <c r="D187" s="128">
        <v>4</v>
      </c>
      <c r="E187" s="128">
        <v>5</v>
      </c>
      <c r="F187" s="128">
        <v>6</v>
      </c>
      <c r="G187" s="128">
        <v>7</v>
      </c>
      <c r="H187" s="128">
        <v>8</v>
      </c>
      <c r="I187" s="128">
        <v>9</v>
      </c>
      <c r="J187" s="128">
        <v>10</v>
      </c>
      <c r="M187" s="128">
        <v>1</v>
      </c>
      <c r="N187" s="128">
        <v>2</v>
      </c>
      <c r="O187" s="128">
        <v>3</v>
      </c>
      <c r="P187" s="128">
        <v>4</v>
      </c>
      <c r="Q187" s="128">
        <v>5</v>
      </c>
      <c r="R187" s="128">
        <v>6</v>
      </c>
      <c r="S187" s="128">
        <v>7</v>
      </c>
      <c r="T187" s="128">
        <v>8</v>
      </c>
      <c r="U187" s="128">
        <v>9</v>
      </c>
      <c r="V187" s="128">
        <v>10</v>
      </c>
      <c r="W187" s="128" t="s">
        <v>17</v>
      </c>
      <c r="X187" s="128" t="s">
        <v>18</v>
      </c>
      <c r="Y187" s="128">
        <v>1</v>
      </c>
      <c r="Z187" s="128">
        <v>2</v>
      </c>
      <c r="AA187" s="128">
        <v>3</v>
      </c>
      <c r="AB187" s="128">
        <v>4</v>
      </c>
      <c r="AC187" s="128">
        <v>5</v>
      </c>
      <c r="AD187" s="128">
        <v>6</v>
      </c>
      <c r="AE187" s="128">
        <v>7</v>
      </c>
      <c r="AF187" s="128">
        <v>8</v>
      </c>
      <c r="AG187" s="128">
        <v>9</v>
      </c>
      <c r="AH187" s="128">
        <v>10</v>
      </c>
    </row>
    <row r="188" spans="1:34" ht="12.75">
      <c r="A188" s="128">
        <v>1</v>
      </c>
      <c r="B188" s="128">
        <v>2</v>
      </c>
      <c r="C188" s="128">
        <v>3</v>
      </c>
      <c r="D188" s="128">
        <v>4</v>
      </c>
      <c r="E188" s="128">
        <v>5</v>
      </c>
      <c r="F188" s="128">
        <v>6</v>
      </c>
      <c r="G188" s="128">
        <v>7</v>
      </c>
      <c r="H188" s="128">
        <v>8</v>
      </c>
      <c r="I188" s="128">
        <v>9</v>
      </c>
      <c r="J188" s="128">
        <v>10</v>
      </c>
      <c r="M188" s="128">
        <v>1</v>
      </c>
      <c r="N188" s="128">
        <v>2</v>
      </c>
      <c r="O188" s="128">
        <v>3</v>
      </c>
      <c r="P188" s="128">
        <v>4</v>
      </c>
      <c r="Q188" s="128">
        <v>5</v>
      </c>
      <c r="R188" s="128">
        <v>6</v>
      </c>
      <c r="S188" s="128">
        <v>7</v>
      </c>
      <c r="T188" s="128">
        <v>8</v>
      </c>
      <c r="U188" s="128">
        <v>9</v>
      </c>
      <c r="V188" s="128">
        <v>10</v>
      </c>
      <c r="Y188" s="128">
        <v>1</v>
      </c>
      <c r="Z188" s="128">
        <v>2</v>
      </c>
      <c r="AA188" s="128">
        <v>3</v>
      </c>
      <c r="AB188" s="128">
        <v>4</v>
      </c>
      <c r="AC188" s="128">
        <v>5</v>
      </c>
      <c r="AD188" s="128">
        <v>6</v>
      </c>
      <c r="AE188" s="128">
        <v>7</v>
      </c>
      <c r="AF188" s="128">
        <v>8</v>
      </c>
      <c r="AG188" s="128">
        <v>9</v>
      </c>
      <c r="AH188" s="128">
        <v>10</v>
      </c>
    </row>
    <row r="192" spans="1:35" ht="12.75">
      <c r="A192" s="80" t="s">
        <v>7</v>
      </c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</row>
    <row r="193" spans="1:35" ht="12.7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</row>
    <row r="197" spans="1:35" ht="23.25">
      <c r="A197" s="79" t="s">
        <v>8</v>
      </c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</row>
    <row r="198" spans="1:31" s="3" customFormat="1" ht="20.25">
      <c r="A198" s="80" t="s">
        <v>9</v>
      </c>
      <c r="B198" s="80"/>
      <c r="C198" s="80"/>
      <c r="D198" s="80"/>
      <c r="E198" s="80"/>
      <c r="F198" s="80"/>
      <c r="G198" s="80"/>
      <c r="H198" s="72" t="str">
        <f>H163</f>
        <v>Dorost dvojice</v>
      </c>
      <c r="I198" s="72"/>
      <c r="J198" s="72"/>
      <c r="K198" s="72"/>
      <c r="L198" s="72"/>
      <c r="M198" s="72"/>
      <c r="P198" s="80" t="s">
        <v>10</v>
      </c>
      <c r="Q198" s="80"/>
      <c r="R198" s="80"/>
      <c r="S198" s="80"/>
      <c r="T198" s="80"/>
      <c r="U198" s="80"/>
      <c r="V198" s="81" t="str">
        <f>V163</f>
        <v>Play off</v>
      </c>
      <c r="W198" s="75"/>
      <c r="X198" s="75"/>
      <c r="Y198" s="75"/>
      <c r="Z198" s="75"/>
      <c r="AA198" s="75"/>
      <c r="AB198" s="80" t="s">
        <v>11</v>
      </c>
      <c r="AC198" s="80"/>
      <c r="AD198" s="80"/>
      <c r="AE198" s="80"/>
    </row>
    <row r="200" spans="1:35" s="3" customFormat="1" ht="20.25">
      <c r="A200" s="83" t="s">
        <v>12</v>
      </c>
      <c r="B200" s="83"/>
      <c r="C200" s="83"/>
      <c r="D200" s="83"/>
      <c r="E200" s="83"/>
      <c r="F200" s="83"/>
      <c r="G200" s="83"/>
      <c r="H200" s="84" t="str">
        <f>'play-off 1.část'!G27</f>
        <v>TJ Sokol I Prostějov "B"</v>
      </c>
      <c r="I200" s="84"/>
      <c r="J200" s="84"/>
      <c r="K200" s="84"/>
      <c r="L200" s="84"/>
      <c r="M200" s="84"/>
      <c r="N200" s="84"/>
      <c r="O200" s="84"/>
      <c r="P200" s="84"/>
      <c r="Q200" s="84"/>
      <c r="S200" s="83" t="s">
        <v>13</v>
      </c>
      <c r="T200" s="83"/>
      <c r="U200" s="83"/>
      <c r="V200" s="83"/>
      <c r="W200" s="83"/>
      <c r="X200" s="83"/>
      <c r="Y200" s="83"/>
      <c r="Z200" s="84" t="str">
        <f>'play-off 1.část'!G33</f>
        <v>NK Zvěrkovice "B"</v>
      </c>
      <c r="AA200" s="84"/>
      <c r="AB200" s="84"/>
      <c r="AC200" s="84"/>
      <c r="AD200" s="84"/>
      <c r="AE200" s="84"/>
      <c r="AF200" s="84"/>
      <c r="AG200" s="84"/>
      <c r="AH200" s="84"/>
      <c r="AI200" s="84"/>
    </row>
    <row r="203" spans="1:30" s="4" customFormat="1" ht="15.75">
      <c r="A203" s="72" t="s">
        <v>6</v>
      </c>
      <c r="B203" s="72"/>
      <c r="C203" s="72"/>
      <c r="D203" s="72"/>
      <c r="E203" s="72"/>
      <c r="F203" s="72"/>
      <c r="H203" s="72"/>
      <c r="I203" s="72"/>
      <c r="M203" s="72" t="s">
        <v>21</v>
      </c>
      <c r="N203" s="72"/>
      <c r="O203" s="72"/>
      <c r="P203" s="72"/>
      <c r="Q203" s="72"/>
      <c r="R203" s="72"/>
      <c r="Y203" s="72" t="s">
        <v>20</v>
      </c>
      <c r="Z203" s="72"/>
      <c r="AA203" s="72"/>
      <c r="AB203" s="72"/>
      <c r="AC203" s="72"/>
      <c r="AD203" s="72"/>
    </row>
    <row r="205" spans="1:34" ht="12.75">
      <c r="A205" s="128">
        <v>1</v>
      </c>
      <c r="B205" s="128">
        <v>2</v>
      </c>
      <c r="C205" s="128">
        <v>3</v>
      </c>
      <c r="D205" s="128">
        <v>4</v>
      </c>
      <c r="E205" s="128">
        <v>5</v>
      </c>
      <c r="F205" s="128">
        <v>6</v>
      </c>
      <c r="G205" s="128">
        <v>7</v>
      </c>
      <c r="H205" s="128">
        <v>8</v>
      </c>
      <c r="I205" s="128">
        <v>9</v>
      </c>
      <c r="J205" s="128">
        <v>10</v>
      </c>
      <c r="M205" s="128">
        <v>1</v>
      </c>
      <c r="N205" s="128">
        <v>2</v>
      </c>
      <c r="O205" s="128">
        <v>3</v>
      </c>
      <c r="P205" s="128">
        <v>4</v>
      </c>
      <c r="Q205" s="128">
        <v>5</v>
      </c>
      <c r="R205" s="128">
        <v>6</v>
      </c>
      <c r="S205" s="128">
        <v>7</v>
      </c>
      <c r="T205" s="128">
        <v>8</v>
      </c>
      <c r="U205" s="128">
        <v>9</v>
      </c>
      <c r="V205" s="128">
        <v>10</v>
      </c>
      <c r="W205" s="128" t="s">
        <v>17</v>
      </c>
      <c r="X205" s="128" t="s">
        <v>18</v>
      </c>
      <c r="Y205" s="128">
        <v>1</v>
      </c>
      <c r="Z205" s="128">
        <v>2</v>
      </c>
      <c r="AA205" s="128">
        <v>3</v>
      </c>
      <c r="AB205" s="128">
        <v>4</v>
      </c>
      <c r="AC205" s="128">
        <v>5</v>
      </c>
      <c r="AD205" s="128">
        <v>6</v>
      </c>
      <c r="AE205" s="128">
        <v>7</v>
      </c>
      <c r="AF205" s="128">
        <v>8</v>
      </c>
      <c r="AG205" s="128">
        <v>9</v>
      </c>
      <c r="AH205" s="128">
        <v>10</v>
      </c>
    </row>
    <row r="206" spans="1:34" ht="12.75">
      <c r="A206" s="128">
        <v>1</v>
      </c>
      <c r="B206" s="128">
        <v>2</v>
      </c>
      <c r="C206" s="128">
        <v>3</v>
      </c>
      <c r="D206" s="128">
        <v>4</v>
      </c>
      <c r="E206" s="128">
        <v>5</v>
      </c>
      <c r="F206" s="128">
        <v>6</v>
      </c>
      <c r="G206" s="128">
        <v>7</v>
      </c>
      <c r="H206" s="128">
        <v>8</v>
      </c>
      <c r="I206" s="128">
        <v>9</v>
      </c>
      <c r="J206" s="128">
        <v>10</v>
      </c>
      <c r="M206" s="128">
        <v>1</v>
      </c>
      <c r="N206" s="128">
        <v>2</v>
      </c>
      <c r="O206" s="128">
        <v>3</v>
      </c>
      <c r="P206" s="128">
        <v>4</v>
      </c>
      <c r="Q206" s="128">
        <v>5</v>
      </c>
      <c r="R206" s="128">
        <v>6</v>
      </c>
      <c r="S206" s="128">
        <v>7</v>
      </c>
      <c r="T206" s="128">
        <v>8</v>
      </c>
      <c r="U206" s="128">
        <v>9</v>
      </c>
      <c r="V206" s="128">
        <v>10</v>
      </c>
      <c r="Y206" s="128">
        <v>1</v>
      </c>
      <c r="Z206" s="128">
        <v>2</v>
      </c>
      <c r="AA206" s="128">
        <v>3</v>
      </c>
      <c r="AB206" s="128">
        <v>4</v>
      </c>
      <c r="AC206" s="128">
        <v>5</v>
      </c>
      <c r="AD206" s="128">
        <v>6</v>
      </c>
      <c r="AE206" s="128">
        <v>7</v>
      </c>
      <c r="AF206" s="128">
        <v>8</v>
      </c>
      <c r="AG206" s="128">
        <v>9</v>
      </c>
      <c r="AH206" s="128">
        <v>10</v>
      </c>
    </row>
    <row r="210" spans="1:35" ht="12.75">
      <c r="A210" s="80" t="s">
        <v>7</v>
      </c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</row>
    <row r="211" spans="1:35" ht="12.7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</row>
    <row r="216" spans="1:35" ht="23.25">
      <c r="A216" s="79" t="s">
        <v>8</v>
      </c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</row>
    <row r="217" spans="1:31" s="3" customFormat="1" ht="20.25">
      <c r="A217" s="80" t="s">
        <v>9</v>
      </c>
      <c r="B217" s="80"/>
      <c r="C217" s="80"/>
      <c r="D217" s="80"/>
      <c r="E217" s="80"/>
      <c r="F217" s="80"/>
      <c r="G217" s="80"/>
      <c r="H217" s="72" t="s">
        <v>24</v>
      </c>
      <c r="I217" s="72"/>
      <c r="J217" s="72"/>
      <c r="K217" s="72"/>
      <c r="L217" s="72"/>
      <c r="M217" s="72"/>
      <c r="P217" s="80" t="s">
        <v>10</v>
      </c>
      <c r="Q217" s="80"/>
      <c r="R217" s="80"/>
      <c r="S217" s="80"/>
      <c r="T217" s="80"/>
      <c r="U217" s="80"/>
      <c r="V217" s="81" t="s">
        <v>193</v>
      </c>
      <c r="W217" s="82"/>
      <c r="X217" s="82"/>
      <c r="Y217" s="82"/>
      <c r="Z217" s="82"/>
      <c r="AA217" s="82"/>
      <c r="AB217" s="80" t="s">
        <v>11</v>
      </c>
      <c r="AC217" s="80"/>
      <c r="AD217" s="80"/>
      <c r="AE217" s="80"/>
    </row>
    <row r="219" spans="1:35" s="3" customFormat="1" ht="20.25">
      <c r="A219" s="83" t="s">
        <v>12</v>
      </c>
      <c r="B219" s="83"/>
      <c r="C219" s="83"/>
      <c r="D219" s="83"/>
      <c r="E219" s="83"/>
      <c r="F219" s="83"/>
      <c r="G219" s="83"/>
      <c r="H219" s="84" t="str">
        <f>'play-off 1.část'!G38</f>
        <v>TJ Sokol VYNK Horažďovice Hapon "A"</v>
      </c>
      <c r="I219" s="84"/>
      <c r="J219" s="84"/>
      <c r="K219" s="84"/>
      <c r="L219" s="84"/>
      <c r="M219" s="84"/>
      <c r="N219" s="84"/>
      <c r="O219" s="84"/>
      <c r="P219" s="84"/>
      <c r="Q219" s="84"/>
      <c r="S219" s="83" t="s">
        <v>13</v>
      </c>
      <c r="T219" s="83"/>
      <c r="U219" s="83"/>
      <c r="V219" s="83"/>
      <c r="W219" s="83"/>
      <c r="X219" s="83"/>
      <c r="Y219" s="83"/>
      <c r="Z219" s="84" t="str">
        <f>'play-off 1.část'!G44</f>
        <v>TJ Sokol Stratov "B"</v>
      </c>
      <c r="AA219" s="84"/>
      <c r="AB219" s="84"/>
      <c r="AC219" s="84"/>
      <c r="AD219" s="84"/>
      <c r="AE219" s="84"/>
      <c r="AF219" s="84"/>
      <c r="AG219" s="84"/>
      <c r="AH219" s="84"/>
      <c r="AI219" s="84"/>
    </row>
    <row r="222" spans="1:30" s="4" customFormat="1" ht="15.75">
      <c r="A222" s="72" t="s">
        <v>6</v>
      </c>
      <c r="B222" s="72"/>
      <c r="C222" s="72"/>
      <c r="D222" s="72"/>
      <c r="E222" s="72"/>
      <c r="F222" s="72"/>
      <c r="H222" s="72"/>
      <c r="I222" s="72"/>
      <c r="M222" s="72" t="s">
        <v>19</v>
      </c>
      <c r="N222" s="72"/>
      <c r="O222" s="72"/>
      <c r="P222" s="72"/>
      <c r="Q222" s="72"/>
      <c r="R222" s="72"/>
      <c r="S222" s="6"/>
      <c r="T222" s="6"/>
      <c r="U222" s="6"/>
      <c r="Y222" s="72" t="s">
        <v>20</v>
      </c>
      <c r="Z222" s="72"/>
      <c r="AA222" s="72"/>
      <c r="AB222" s="72"/>
      <c r="AC222" s="72"/>
      <c r="AD222" s="72"/>
    </row>
    <row r="223" spans="16:21" ht="12.75">
      <c r="P223" s="78"/>
      <c r="Q223" s="78"/>
      <c r="R223" s="78"/>
      <c r="S223" s="78"/>
      <c r="T223" s="78"/>
      <c r="U223" s="78"/>
    </row>
    <row r="224" spans="1:34" ht="12.75">
      <c r="A224" s="128">
        <v>1</v>
      </c>
      <c r="B224" s="128">
        <v>2</v>
      </c>
      <c r="C224" s="128">
        <v>3</v>
      </c>
      <c r="D224" s="128">
        <v>4</v>
      </c>
      <c r="E224" s="128">
        <v>5</v>
      </c>
      <c r="F224" s="128">
        <v>6</v>
      </c>
      <c r="G224" s="128">
        <v>7</v>
      </c>
      <c r="H224" s="128">
        <v>8</v>
      </c>
      <c r="I224" s="128">
        <v>9</v>
      </c>
      <c r="J224" s="128">
        <v>10</v>
      </c>
      <c r="M224" s="128">
        <v>1</v>
      </c>
      <c r="N224" s="128">
        <v>2</v>
      </c>
      <c r="O224" s="128">
        <v>3</v>
      </c>
      <c r="P224" s="128">
        <v>4</v>
      </c>
      <c r="Q224" s="128">
        <v>5</v>
      </c>
      <c r="R224" s="128">
        <v>6</v>
      </c>
      <c r="S224" s="128">
        <v>7</v>
      </c>
      <c r="T224" s="128">
        <v>8</v>
      </c>
      <c r="U224" s="128">
        <v>9</v>
      </c>
      <c r="V224" s="128">
        <v>10</v>
      </c>
      <c r="W224" s="128" t="s">
        <v>17</v>
      </c>
      <c r="X224" s="128" t="s">
        <v>18</v>
      </c>
      <c r="Y224" s="128">
        <v>1</v>
      </c>
      <c r="Z224" s="128">
        <v>2</v>
      </c>
      <c r="AA224" s="128">
        <v>3</v>
      </c>
      <c r="AB224" s="128">
        <v>4</v>
      </c>
      <c r="AC224" s="128">
        <v>5</v>
      </c>
      <c r="AD224" s="128">
        <v>6</v>
      </c>
      <c r="AE224" s="128">
        <v>7</v>
      </c>
      <c r="AF224" s="128">
        <v>8</v>
      </c>
      <c r="AG224" s="128">
        <v>9</v>
      </c>
      <c r="AH224" s="128">
        <v>10</v>
      </c>
    </row>
    <row r="225" spans="1:34" ht="12.75">
      <c r="A225" s="128">
        <v>1</v>
      </c>
      <c r="B225" s="128">
        <v>2</v>
      </c>
      <c r="C225" s="128">
        <v>3</v>
      </c>
      <c r="D225" s="128">
        <v>4</v>
      </c>
      <c r="E225" s="128">
        <v>5</v>
      </c>
      <c r="F225" s="128">
        <v>6</v>
      </c>
      <c r="G225" s="128">
        <v>7</v>
      </c>
      <c r="H225" s="128">
        <v>8</v>
      </c>
      <c r="I225" s="128">
        <v>9</v>
      </c>
      <c r="J225" s="128">
        <v>10</v>
      </c>
      <c r="M225" s="128">
        <v>1</v>
      </c>
      <c r="N225" s="128">
        <v>2</v>
      </c>
      <c r="O225" s="128">
        <v>3</v>
      </c>
      <c r="P225" s="128">
        <v>4</v>
      </c>
      <c r="Q225" s="128">
        <v>5</v>
      </c>
      <c r="R225" s="128">
        <v>6</v>
      </c>
      <c r="S225" s="128">
        <v>7</v>
      </c>
      <c r="T225" s="128">
        <v>8</v>
      </c>
      <c r="U225" s="128">
        <v>9</v>
      </c>
      <c r="V225" s="128">
        <v>10</v>
      </c>
      <c r="Y225" s="128">
        <v>1</v>
      </c>
      <c r="Z225" s="128">
        <v>2</v>
      </c>
      <c r="AA225" s="128">
        <v>3</v>
      </c>
      <c r="AB225" s="128">
        <v>4</v>
      </c>
      <c r="AC225" s="128">
        <v>5</v>
      </c>
      <c r="AD225" s="128">
        <v>6</v>
      </c>
      <c r="AE225" s="128">
        <v>7</v>
      </c>
      <c r="AF225" s="128">
        <v>8</v>
      </c>
      <c r="AG225" s="128">
        <v>9</v>
      </c>
      <c r="AH225" s="128">
        <v>10</v>
      </c>
    </row>
    <row r="229" spans="1:35" ht="12.75">
      <c r="A229" s="80" t="s">
        <v>7</v>
      </c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</row>
    <row r="230" spans="1:35" ht="12.75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</row>
    <row r="233" spans="1:35" ht="23.25">
      <c r="A233" s="79" t="s">
        <v>8</v>
      </c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</row>
    <row r="234" spans="1:31" s="3" customFormat="1" ht="20.25">
      <c r="A234" s="80" t="s">
        <v>9</v>
      </c>
      <c r="B234" s="80"/>
      <c r="C234" s="80"/>
      <c r="D234" s="80"/>
      <c r="E234" s="80"/>
      <c r="F234" s="80"/>
      <c r="G234" s="80"/>
      <c r="H234" s="72" t="str">
        <f>H217</f>
        <v>Dorost dvojice</v>
      </c>
      <c r="I234" s="72"/>
      <c r="J234" s="72"/>
      <c r="K234" s="72"/>
      <c r="L234" s="72"/>
      <c r="M234" s="72"/>
      <c r="P234" s="80" t="s">
        <v>10</v>
      </c>
      <c r="Q234" s="80"/>
      <c r="R234" s="80"/>
      <c r="S234" s="80"/>
      <c r="T234" s="80"/>
      <c r="U234" s="80"/>
      <c r="V234" s="81" t="str">
        <f>V217</f>
        <v>Play off</v>
      </c>
      <c r="W234" s="75"/>
      <c r="X234" s="75"/>
      <c r="Y234" s="75"/>
      <c r="Z234" s="75"/>
      <c r="AA234" s="75"/>
      <c r="AB234" s="80" t="s">
        <v>11</v>
      </c>
      <c r="AC234" s="80"/>
      <c r="AD234" s="80"/>
      <c r="AE234" s="80"/>
    </row>
    <row r="236" spans="1:35" s="3" customFormat="1" ht="20.25">
      <c r="A236" s="83" t="s">
        <v>12</v>
      </c>
      <c r="B236" s="83"/>
      <c r="C236" s="83"/>
      <c r="D236" s="83"/>
      <c r="E236" s="83"/>
      <c r="F236" s="83"/>
      <c r="G236" s="83"/>
      <c r="H236" s="84" t="str">
        <f>'play-off 1.část'!G48</f>
        <v>SK Šacung Benešov o.s. "B"</v>
      </c>
      <c r="I236" s="84"/>
      <c r="J236" s="84"/>
      <c r="K236" s="84"/>
      <c r="L236" s="84"/>
      <c r="M236" s="84"/>
      <c r="N236" s="84"/>
      <c r="O236" s="84"/>
      <c r="P236" s="84"/>
      <c r="Q236" s="84"/>
      <c r="S236" s="83" t="s">
        <v>13</v>
      </c>
      <c r="T236" s="83"/>
      <c r="U236" s="83"/>
      <c r="V236" s="83"/>
      <c r="W236" s="83"/>
      <c r="X236" s="83"/>
      <c r="Y236" s="83"/>
      <c r="Z236" s="110" t="str">
        <f>'play-off 1.část'!G54</f>
        <v>TJ Dynamo České Budějovice "A"</v>
      </c>
      <c r="AA236" s="110"/>
      <c r="AB236" s="110"/>
      <c r="AC236" s="110"/>
      <c r="AD236" s="110"/>
      <c r="AE236" s="110"/>
      <c r="AF236" s="110"/>
      <c r="AG236" s="110"/>
      <c r="AH236" s="110"/>
      <c r="AI236" s="110"/>
    </row>
    <row r="239" spans="1:30" s="4" customFormat="1" ht="15.75">
      <c r="A239" s="72" t="s">
        <v>6</v>
      </c>
      <c r="B239" s="72"/>
      <c r="C239" s="72"/>
      <c r="D239" s="72"/>
      <c r="E239" s="72"/>
      <c r="F239" s="72"/>
      <c r="H239" s="72"/>
      <c r="I239" s="72"/>
      <c r="M239" s="72" t="s">
        <v>16</v>
      </c>
      <c r="N239" s="72"/>
      <c r="O239" s="72"/>
      <c r="P239" s="72"/>
      <c r="Q239" s="72"/>
      <c r="R239" s="72"/>
      <c r="Y239" s="72" t="s">
        <v>20</v>
      </c>
      <c r="Z239" s="72"/>
      <c r="AA239" s="72"/>
      <c r="AB239" s="72"/>
      <c r="AC239" s="72"/>
      <c r="AD239" s="72"/>
    </row>
    <row r="241" spans="1:34" ht="12.75">
      <c r="A241" s="128">
        <v>1</v>
      </c>
      <c r="B241" s="128">
        <v>2</v>
      </c>
      <c r="C241" s="128">
        <v>3</v>
      </c>
      <c r="D241" s="128">
        <v>4</v>
      </c>
      <c r="E241" s="128">
        <v>5</v>
      </c>
      <c r="F241" s="128">
        <v>6</v>
      </c>
      <c r="G241" s="128">
        <v>7</v>
      </c>
      <c r="H241" s="128">
        <v>8</v>
      </c>
      <c r="I241" s="128">
        <v>9</v>
      </c>
      <c r="J241" s="128">
        <v>10</v>
      </c>
      <c r="M241" s="128">
        <v>1</v>
      </c>
      <c r="N241" s="128">
        <v>2</v>
      </c>
      <c r="O241" s="128">
        <v>3</v>
      </c>
      <c r="P241" s="128">
        <v>4</v>
      </c>
      <c r="Q241" s="128">
        <v>5</v>
      </c>
      <c r="R241" s="128">
        <v>6</v>
      </c>
      <c r="S241" s="128">
        <v>7</v>
      </c>
      <c r="T241" s="128">
        <v>8</v>
      </c>
      <c r="U241" s="128">
        <v>9</v>
      </c>
      <c r="V241" s="128">
        <v>10</v>
      </c>
      <c r="W241" s="128" t="s">
        <v>17</v>
      </c>
      <c r="X241" s="128" t="s">
        <v>18</v>
      </c>
      <c r="Y241" s="128">
        <v>1</v>
      </c>
      <c r="Z241" s="128">
        <v>2</v>
      </c>
      <c r="AA241" s="128">
        <v>3</v>
      </c>
      <c r="AB241" s="128">
        <v>4</v>
      </c>
      <c r="AC241" s="128">
        <v>5</v>
      </c>
      <c r="AD241" s="128">
        <v>6</v>
      </c>
      <c r="AE241" s="128">
        <v>7</v>
      </c>
      <c r="AF241" s="128">
        <v>8</v>
      </c>
      <c r="AG241" s="128">
        <v>9</v>
      </c>
      <c r="AH241" s="128">
        <v>10</v>
      </c>
    </row>
    <row r="242" spans="1:34" ht="12.75">
      <c r="A242" s="128">
        <v>1</v>
      </c>
      <c r="B242" s="128">
        <v>2</v>
      </c>
      <c r="C242" s="128">
        <v>3</v>
      </c>
      <c r="D242" s="128">
        <v>4</v>
      </c>
      <c r="E242" s="128">
        <v>5</v>
      </c>
      <c r="F242" s="128">
        <v>6</v>
      </c>
      <c r="G242" s="128">
        <v>7</v>
      </c>
      <c r="H242" s="128">
        <v>8</v>
      </c>
      <c r="I242" s="128">
        <v>9</v>
      </c>
      <c r="J242" s="128">
        <v>10</v>
      </c>
      <c r="M242" s="128">
        <v>1</v>
      </c>
      <c r="N242" s="128">
        <v>2</v>
      </c>
      <c r="O242" s="128">
        <v>3</v>
      </c>
      <c r="P242" s="128">
        <v>4</v>
      </c>
      <c r="Q242" s="128">
        <v>5</v>
      </c>
      <c r="R242" s="128">
        <v>6</v>
      </c>
      <c r="S242" s="128">
        <v>7</v>
      </c>
      <c r="T242" s="128">
        <v>8</v>
      </c>
      <c r="U242" s="128">
        <v>9</v>
      </c>
      <c r="V242" s="128">
        <v>10</v>
      </c>
      <c r="Y242" s="128">
        <v>1</v>
      </c>
      <c r="Z242" s="128">
        <v>2</v>
      </c>
      <c r="AA242" s="128">
        <v>3</v>
      </c>
      <c r="AB242" s="128">
        <v>4</v>
      </c>
      <c r="AC242" s="128">
        <v>5</v>
      </c>
      <c r="AD242" s="128">
        <v>6</v>
      </c>
      <c r="AE242" s="128">
        <v>7</v>
      </c>
      <c r="AF242" s="128">
        <v>8</v>
      </c>
      <c r="AG242" s="128">
        <v>9</v>
      </c>
      <c r="AH242" s="128">
        <v>10</v>
      </c>
    </row>
    <row r="246" spans="1:35" ht="12.75">
      <c r="A246" s="80" t="s">
        <v>7</v>
      </c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</row>
    <row r="247" spans="1:35" ht="12.75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</row>
    <row r="251" spans="1:35" ht="23.25">
      <c r="A251" s="79" t="s">
        <v>8</v>
      </c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</row>
    <row r="252" spans="1:31" s="3" customFormat="1" ht="20.25">
      <c r="A252" s="80" t="s">
        <v>9</v>
      </c>
      <c r="B252" s="80"/>
      <c r="C252" s="80"/>
      <c r="D252" s="80"/>
      <c r="E252" s="80"/>
      <c r="F252" s="80"/>
      <c r="G252" s="80"/>
      <c r="H252" s="72" t="str">
        <f>H217</f>
        <v>Dorost dvojice</v>
      </c>
      <c r="I252" s="72"/>
      <c r="J252" s="72"/>
      <c r="K252" s="72"/>
      <c r="L252" s="72"/>
      <c r="M252" s="72"/>
      <c r="P252" s="80" t="s">
        <v>10</v>
      </c>
      <c r="Q252" s="80"/>
      <c r="R252" s="80"/>
      <c r="S252" s="80"/>
      <c r="T252" s="80"/>
      <c r="U252" s="80"/>
      <c r="V252" s="81" t="str">
        <f>V217</f>
        <v>Play off</v>
      </c>
      <c r="W252" s="75"/>
      <c r="X252" s="75"/>
      <c r="Y252" s="75"/>
      <c r="Z252" s="75"/>
      <c r="AA252" s="75"/>
      <c r="AB252" s="80" t="s">
        <v>11</v>
      </c>
      <c r="AC252" s="80"/>
      <c r="AD252" s="80"/>
      <c r="AE252" s="80"/>
    </row>
    <row r="254" spans="1:35" s="3" customFormat="1" ht="20.25">
      <c r="A254" s="83" t="s">
        <v>12</v>
      </c>
      <c r="B254" s="83"/>
      <c r="C254" s="83"/>
      <c r="D254" s="83"/>
      <c r="E254" s="83"/>
      <c r="F254" s="83"/>
      <c r="G254" s="83"/>
      <c r="H254" s="84" t="str">
        <f>'play-off 1.část'!G59</f>
        <v>TJ Sokol SDS EXMOST Modřice</v>
      </c>
      <c r="I254" s="84"/>
      <c r="J254" s="84"/>
      <c r="K254" s="84"/>
      <c r="L254" s="84"/>
      <c r="M254" s="84"/>
      <c r="N254" s="84"/>
      <c r="O254" s="84"/>
      <c r="P254" s="84"/>
      <c r="Q254" s="84"/>
      <c r="S254" s="83" t="s">
        <v>13</v>
      </c>
      <c r="T254" s="83"/>
      <c r="U254" s="83"/>
      <c r="V254" s="83"/>
      <c r="W254" s="83"/>
      <c r="X254" s="83"/>
      <c r="Y254" s="83"/>
      <c r="Z254" s="84" t="str">
        <f>'play-off 1.část'!G65</f>
        <v>SK Liapor - Witte Karlovy Vary z.s. "A"</v>
      </c>
      <c r="AA254" s="84"/>
      <c r="AB254" s="84"/>
      <c r="AC254" s="84"/>
      <c r="AD254" s="84"/>
      <c r="AE254" s="84"/>
      <c r="AF254" s="84"/>
      <c r="AG254" s="84"/>
      <c r="AH254" s="84"/>
      <c r="AI254" s="84"/>
    </row>
    <row r="257" spans="1:30" s="4" customFormat="1" ht="15.75">
      <c r="A257" s="72" t="s">
        <v>6</v>
      </c>
      <c r="B257" s="72"/>
      <c r="C257" s="72"/>
      <c r="D257" s="72"/>
      <c r="E257" s="72"/>
      <c r="F257" s="72"/>
      <c r="H257" s="72"/>
      <c r="I257" s="72"/>
      <c r="M257" s="72" t="s">
        <v>21</v>
      </c>
      <c r="N257" s="72"/>
      <c r="O257" s="72"/>
      <c r="P257" s="72"/>
      <c r="Q257" s="72"/>
      <c r="R257" s="72"/>
      <c r="Y257" s="72" t="s">
        <v>20</v>
      </c>
      <c r="Z257" s="72"/>
      <c r="AA257" s="72"/>
      <c r="AB257" s="72"/>
      <c r="AC257" s="72"/>
      <c r="AD257" s="72"/>
    </row>
    <row r="259" spans="1:34" ht="12.75">
      <c r="A259" s="128">
        <v>1</v>
      </c>
      <c r="B259" s="128">
        <v>2</v>
      </c>
      <c r="C259" s="128">
        <v>3</v>
      </c>
      <c r="D259" s="128">
        <v>4</v>
      </c>
      <c r="E259" s="128">
        <v>5</v>
      </c>
      <c r="F259" s="128">
        <v>6</v>
      </c>
      <c r="G259" s="128">
        <v>7</v>
      </c>
      <c r="H259" s="128">
        <v>8</v>
      </c>
      <c r="I259" s="128">
        <v>9</v>
      </c>
      <c r="J259" s="128">
        <v>10</v>
      </c>
      <c r="M259" s="128">
        <v>1</v>
      </c>
      <c r="N259" s="128">
        <v>2</v>
      </c>
      <c r="O259" s="128">
        <v>3</v>
      </c>
      <c r="P259" s="128">
        <v>4</v>
      </c>
      <c r="Q259" s="128">
        <v>5</v>
      </c>
      <c r="R259" s="128">
        <v>6</v>
      </c>
      <c r="S259" s="128">
        <v>7</v>
      </c>
      <c r="T259" s="128">
        <v>8</v>
      </c>
      <c r="U259" s="128">
        <v>9</v>
      </c>
      <c r="V259" s="128">
        <v>10</v>
      </c>
      <c r="W259" s="128" t="s">
        <v>17</v>
      </c>
      <c r="X259" s="128" t="s">
        <v>18</v>
      </c>
      <c r="Y259" s="128">
        <v>1</v>
      </c>
      <c r="Z259" s="128">
        <v>2</v>
      </c>
      <c r="AA259" s="128">
        <v>3</v>
      </c>
      <c r="AB259" s="128">
        <v>4</v>
      </c>
      <c r="AC259" s="128">
        <v>5</v>
      </c>
      <c r="AD259" s="128">
        <v>6</v>
      </c>
      <c r="AE259" s="128">
        <v>7</v>
      </c>
      <c r="AF259" s="128">
        <v>8</v>
      </c>
      <c r="AG259" s="128">
        <v>9</v>
      </c>
      <c r="AH259" s="128">
        <v>10</v>
      </c>
    </row>
    <row r="260" spans="1:34" ht="12.75">
      <c r="A260" s="128">
        <v>1</v>
      </c>
      <c r="B260" s="128">
        <v>2</v>
      </c>
      <c r="C260" s="128">
        <v>3</v>
      </c>
      <c r="D260" s="128">
        <v>4</v>
      </c>
      <c r="E260" s="128">
        <v>5</v>
      </c>
      <c r="F260" s="128">
        <v>6</v>
      </c>
      <c r="G260" s="128">
        <v>7</v>
      </c>
      <c r="H260" s="128">
        <v>8</v>
      </c>
      <c r="I260" s="128">
        <v>9</v>
      </c>
      <c r="J260" s="128">
        <v>10</v>
      </c>
      <c r="M260" s="128">
        <v>1</v>
      </c>
      <c r="N260" s="128">
        <v>2</v>
      </c>
      <c r="O260" s="128">
        <v>3</v>
      </c>
      <c r="P260" s="128">
        <v>4</v>
      </c>
      <c r="Q260" s="128">
        <v>5</v>
      </c>
      <c r="R260" s="128">
        <v>6</v>
      </c>
      <c r="S260" s="128">
        <v>7</v>
      </c>
      <c r="T260" s="128">
        <v>8</v>
      </c>
      <c r="U260" s="128">
        <v>9</v>
      </c>
      <c r="V260" s="128">
        <v>10</v>
      </c>
      <c r="Y260" s="128">
        <v>1</v>
      </c>
      <c r="Z260" s="128">
        <v>2</v>
      </c>
      <c r="AA260" s="128">
        <v>3</v>
      </c>
      <c r="AB260" s="128">
        <v>4</v>
      </c>
      <c r="AC260" s="128">
        <v>5</v>
      </c>
      <c r="AD260" s="128">
        <v>6</v>
      </c>
      <c r="AE260" s="128">
        <v>7</v>
      </c>
      <c r="AF260" s="128">
        <v>8</v>
      </c>
      <c r="AG260" s="128">
        <v>9</v>
      </c>
      <c r="AH260" s="128">
        <v>10</v>
      </c>
    </row>
    <row r="264" spans="1:35" ht="12.75">
      <c r="A264" s="80" t="s">
        <v>7</v>
      </c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</row>
    <row r="265" spans="1:35" ht="12.75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</row>
    <row r="270" spans="1:35" ht="23.25">
      <c r="A270" s="79" t="s">
        <v>8</v>
      </c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</row>
    <row r="271" spans="1:31" s="3" customFormat="1" ht="20.25">
      <c r="A271" s="80" t="s">
        <v>9</v>
      </c>
      <c r="B271" s="80"/>
      <c r="C271" s="80"/>
      <c r="D271" s="80"/>
      <c r="E271" s="80"/>
      <c r="F271" s="80"/>
      <c r="G271" s="80"/>
      <c r="H271" s="72" t="s">
        <v>24</v>
      </c>
      <c r="I271" s="72"/>
      <c r="J271" s="72"/>
      <c r="K271" s="72"/>
      <c r="L271" s="72"/>
      <c r="M271" s="72"/>
      <c r="P271" s="80" t="s">
        <v>10</v>
      </c>
      <c r="Q271" s="80"/>
      <c r="R271" s="80"/>
      <c r="S271" s="80"/>
      <c r="T271" s="80"/>
      <c r="U271" s="80"/>
      <c r="V271" s="81" t="s">
        <v>193</v>
      </c>
      <c r="W271" s="82"/>
      <c r="X271" s="82"/>
      <c r="Y271" s="82"/>
      <c r="Z271" s="82"/>
      <c r="AA271" s="82"/>
      <c r="AB271" s="80" t="s">
        <v>11</v>
      </c>
      <c r="AC271" s="80"/>
      <c r="AD271" s="80"/>
      <c r="AE271" s="80"/>
    </row>
    <row r="273" spans="1:35" s="3" customFormat="1" ht="20.25">
      <c r="A273" s="83" t="s">
        <v>12</v>
      </c>
      <c r="B273" s="83"/>
      <c r="C273" s="83"/>
      <c r="D273" s="83"/>
      <c r="E273" s="83"/>
      <c r="F273" s="83"/>
      <c r="G273" s="83"/>
      <c r="H273" s="84" t="str">
        <f>'play-off 1.část'!G70</f>
        <v>TJ Sokol I Prostějov "A"</v>
      </c>
      <c r="I273" s="84"/>
      <c r="J273" s="84"/>
      <c r="K273" s="84"/>
      <c r="L273" s="84"/>
      <c r="M273" s="84"/>
      <c r="N273" s="84"/>
      <c r="O273" s="84"/>
      <c r="P273" s="84"/>
      <c r="Q273" s="84"/>
      <c r="S273" s="83" t="s">
        <v>13</v>
      </c>
      <c r="T273" s="83"/>
      <c r="U273" s="83"/>
      <c r="V273" s="83"/>
      <c r="W273" s="83"/>
      <c r="X273" s="83"/>
      <c r="Y273" s="83"/>
      <c r="Z273" s="84" t="str">
        <f>'play-off 1.část'!G76</f>
        <v>TJ Spartak Čelákovice - oddíl nohejbalu</v>
      </c>
      <c r="AA273" s="84"/>
      <c r="AB273" s="84"/>
      <c r="AC273" s="84"/>
      <c r="AD273" s="84"/>
      <c r="AE273" s="84"/>
      <c r="AF273" s="84"/>
      <c r="AG273" s="84"/>
      <c r="AH273" s="84"/>
      <c r="AI273" s="84"/>
    </row>
    <row r="276" spans="1:30" s="4" customFormat="1" ht="15.75">
      <c r="A276" s="72" t="s">
        <v>6</v>
      </c>
      <c r="B276" s="72"/>
      <c r="C276" s="72"/>
      <c r="D276" s="72"/>
      <c r="E276" s="72"/>
      <c r="F276" s="72"/>
      <c r="H276" s="72"/>
      <c r="I276" s="72"/>
      <c r="M276" s="72" t="s">
        <v>19</v>
      </c>
      <c r="N276" s="72"/>
      <c r="O276" s="72"/>
      <c r="P276" s="72"/>
      <c r="Q276" s="72"/>
      <c r="R276" s="72"/>
      <c r="S276" s="6"/>
      <c r="T276" s="6"/>
      <c r="U276" s="6"/>
      <c r="Y276" s="72" t="s">
        <v>20</v>
      </c>
      <c r="Z276" s="72"/>
      <c r="AA276" s="72"/>
      <c r="AB276" s="72"/>
      <c r="AC276" s="72"/>
      <c r="AD276" s="72"/>
    </row>
    <row r="277" spans="16:21" ht="12.75">
      <c r="P277" s="78"/>
      <c r="Q277" s="78"/>
      <c r="R277" s="78"/>
      <c r="S277" s="78"/>
      <c r="T277" s="78"/>
      <c r="U277" s="78"/>
    </row>
    <row r="278" spans="1:34" ht="12.75">
      <c r="A278" s="128">
        <v>1</v>
      </c>
      <c r="B278" s="128">
        <v>2</v>
      </c>
      <c r="C278" s="128">
        <v>3</v>
      </c>
      <c r="D278" s="128">
        <v>4</v>
      </c>
      <c r="E278" s="128">
        <v>5</v>
      </c>
      <c r="F278" s="128">
        <v>6</v>
      </c>
      <c r="G278" s="128">
        <v>7</v>
      </c>
      <c r="H278" s="128">
        <v>8</v>
      </c>
      <c r="I278" s="128">
        <v>9</v>
      </c>
      <c r="J278" s="128">
        <v>10</v>
      </c>
      <c r="M278" s="128">
        <v>1</v>
      </c>
      <c r="N278" s="128">
        <v>2</v>
      </c>
      <c r="O278" s="128">
        <v>3</v>
      </c>
      <c r="P278" s="128">
        <v>4</v>
      </c>
      <c r="Q278" s="128">
        <v>5</v>
      </c>
      <c r="R278" s="128">
        <v>6</v>
      </c>
      <c r="S278" s="128">
        <v>7</v>
      </c>
      <c r="T278" s="128">
        <v>8</v>
      </c>
      <c r="U278" s="128">
        <v>9</v>
      </c>
      <c r="V278" s="128">
        <v>10</v>
      </c>
      <c r="W278" s="128" t="s">
        <v>17</v>
      </c>
      <c r="X278" s="128" t="s">
        <v>18</v>
      </c>
      <c r="Y278" s="128">
        <v>1</v>
      </c>
      <c r="Z278" s="128">
        <v>2</v>
      </c>
      <c r="AA278" s="128">
        <v>3</v>
      </c>
      <c r="AB278" s="128">
        <v>4</v>
      </c>
      <c r="AC278" s="128">
        <v>5</v>
      </c>
      <c r="AD278" s="128">
        <v>6</v>
      </c>
      <c r="AE278" s="128">
        <v>7</v>
      </c>
      <c r="AF278" s="128">
        <v>8</v>
      </c>
      <c r="AG278" s="128">
        <v>9</v>
      </c>
      <c r="AH278" s="128">
        <v>10</v>
      </c>
    </row>
    <row r="279" spans="1:34" ht="12.75">
      <c r="A279" s="128">
        <v>1</v>
      </c>
      <c r="B279" s="128">
        <v>2</v>
      </c>
      <c r="C279" s="128">
        <v>3</v>
      </c>
      <c r="D279" s="128">
        <v>4</v>
      </c>
      <c r="E279" s="128">
        <v>5</v>
      </c>
      <c r="F279" s="128">
        <v>6</v>
      </c>
      <c r="G279" s="128">
        <v>7</v>
      </c>
      <c r="H279" s="128">
        <v>8</v>
      </c>
      <c r="I279" s="128">
        <v>9</v>
      </c>
      <c r="J279" s="128">
        <v>10</v>
      </c>
      <c r="M279" s="128">
        <v>1</v>
      </c>
      <c r="N279" s="128">
        <v>2</v>
      </c>
      <c r="O279" s="128">
        <v>3</v>
      </c>
      <c r="P279" s="128">
        <v>4</v>
      </c>
      <c r="Q279" s="128">
        <v>5</v>
      </c>
      <c r="R279" s="128">
        <v>6</v>
      </c>
      <c r="S279" s="128">
        <v>7</v>
      </c>
      <c r="T279" s="128">
        <v>8</v>
      </c>
      <c r="U279" s="128">
        <v>9</v>
      </c>
      <c r="V279" s="128">
        <v>10</v>
      </c>
      <c r="Y279" s="128">
        <v>1</v>
      </c>
      <c r="Z279" s="128">
        <v>2</v>
      </c>
      <c r="AA279" s="128">
        <v>3</v>
      </c>
      <c r="AB279" s="128">
        <v>4</v>
      </c>
      <c r="AC279" s="128">
        <v>5</v>
      </c>
      <c r="AD279" s="128">
        <v>6</v>
      </c>
      <c r="AE279" s="128">
        <v>7</v>
      </c>
      <c r="AF279" s="128">
        <v>8</v>
      </c>
      <c r="AG279" s="128">
        <v>9</v>
      </c>
      <c r="AH279" s="128">
        <v>10</v>
      </c>
    </row>
    <row r="283" spans="1:35" ht="12.75">
      <c r="A283" s="80" t="s">
        <v>7</v>
      </c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</row>
    <row r="284" spans="1:35" ht="12.75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</row>
    <row r="287" spans="1:35" ht="23.25">
      <c r="A287" s="79" t="s">
        <v>8</v>
      </c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</row>
    <row r="288" spans="1:31" s="3" customFormat="1" ht="20.25">
      <c r="A288" s="80" t="s">
        <v>9</v>
      </c>
      <c r="B288" s="80"/>
      <c r="C288" s="80"/>
      <c r="D288" s="80"/>
      <c r="E288" s="80"/>
      <c r="F288" s="80"/>
      <c r="G288" s="80"/>
      <c r="H288" s="72" t="str">
        <f>H271</f>
        <v>Dorost dvojice</v>
      </c>
      <c r="I288" s="72"/>
      <c r="J288" s="72"/>
      <c r="K288" s="72"/>
      <c r="L288" s="72"/>
      <c r="M288" s="72"/>
      <c r="P288" s="80" t="s">
        <v>10</v>
      </c>
      <c r="Q288" s="80"/>
      <c r="R288" s="80"/>
      <c r="S288" s="80"/>
      <c r="T288" s="80"/>
      <c r="U288" s="80"/>
      <c r="V288" s="81" t="str">
        <f>V271</f>
        <v>Play off</v>
      </c>
      <c r="W288" s="75"/>
      <c r="X288" s="75"/>
      <c r="Y288" s="75"/>
      <c r="Z288" s="75"/>
      <c r="AA288" s="75"/>
      <c r="AB288" s="80" t="s">
        <v>11</v>
      </c>
      <c r="AC288" s="80"/>
      <c r="AD288" s="80"/>
      <c r="AE288" s="80"/>
    </row>
    <row r="290" spans="1:35" s="3" customFormat="1" ht="20.25">
      <c r="A290" s="83" t="s">
        <v>12</v>
      </c>
      <c r="B290" s="83"/>
      <c r="C290" s="83"/>
      <c r="D290" s="83"/>
      <c r="E290" s="83"/>
      <c r="F290" s="83"/>
      <c r="G290" s="83"/>
      <c r="H290" s="84" t="str">
        <f>'play-off 1.část'!G81</f>
        <v>TJ Avia Čakovice "A"</v>
      </c>
      <c r="I290" s="84"/>
      <c r="J290" s="84"/>
      <c r="K290" s="84"/>
      <c r="L290" s="84"/>
      <c r="M290" s="84"/>
      <c r="N290" s="84"/>
      <c r="O290" s="84"/>
      <c r="P290" s="84"/>
      <c r="Q290" s="84"/>
      <c r="S290" s="83" t="s">
        <v>13</v>
      </c>
      <c r="T290" s="83"/>
      <c r="U290" s="83"/>
      <c r="V290" s="83"/>
      <c r="W290" s="83"/>
      <c r="X290" s="83"/>
      <c r="Y290" s="83"/>
      <c r="Z290" s="110" t="str">
        <f>'play-off 1.část'!G87</f>
        <v>TJ Avia Čakovice "B"</v>
      </c>
      <c r="AA290" s="110"/>
      <c r="AB290" s="110"/>
      <c r="AC290" s="110"/>
      <c r="AD290" s="110"/>
      <c r="AE290" s="110"/>
      <c r="AF290" s="110"/>
      <c r="AG290" s="110"/>
      <c r="AH290" s="110"/>
      <c r="AI290" s="110"/>
    </row>
    <row r="293" spans="1:30" s="4" customFormat="1" ht="15.75">
      <c r="A293" s="72" t="s">
        <v>6</v>
      </c>
      <c r="B293" s="72"/>
      <c r="C293" s="72"/>
      <c r="D293" s="72"/>
      <c r="E293" s="72"/>
      <c r="F293" s="72"/>
      <c r="H293" s="72"/>
      <c r="I293" s="72"/>
      <c r="M293" s="72" t="s">
        <v>16</v>
      </c>
      <c r="N293" s="72"/>
      <c r="O293" s="72"/>
      <c r="P293" s="72"/>
      <c r="Q293" s="72"/>
      <c r="R293" s="72"/>
      <c r="Y293" s="72" t="s">
        <v>20</v>
      </c>
      <c r="Z293" s="72"/>
      <c r="AA293" s="72"/>
      <c r="AB293" s="72"/>
      <c r="AC293" s="72"/>
      <c r="AD293" s="72"/>
    </row>
    <row r="295" spans="1:34" ht="12.75">
      <c r="A295" s="128">
        <v>1</v>
      </c>
      <c r="B295" s="128">
        <v>2</v>
      </c>
      <c r="C295" s="128">
        <v>3</v>
      </c>
      <c r="D295" s="128">
        <v>4</v>
      </c>
      <c r="E295" s="128">
        <v>5</v>
      </c>
      <c r="F295" s="128">
        <v>6</v>
      </c>
      <c r="G295" s="128">
        <v>7</v>
      </c>
      <c r="H295" s="128">
        <v>8</v>
      </c>
      <c r="I295" s="128">
        <v>9</v>
      </c>
      <c r="J295" s="128">
        <v>10</v>
      </c>
      <c r="M295" s="128">
        <v>1</v>
      </c>
      <c r="N295" s="128">
        <v>2</v>
      </c>
      <c r="O295" s="128">
        <v>3</v>
      </c>
      <c r="P295" s="128">
        <v>4</v>
      </c>
      <c r="Q295" s="128">
        <v>5</v>
      </c>
      <c r="R295" s="128">
        <v>6</v>
      </c>
      <c r="S295" s="128">
        <v>7</v>
      </c>
      <c r="T295" s="128">
        <v>8</v>
      </c>
      <c r="U295" s="128">
        <v>9</v>
      </c>
      <c r="V295" s="128">
        <v>10</v>
      </c>
      <c r="W295" s="128" t="s">
        <v>17</v>
      </c>
      <c r="X295" s="128" t="s">
        <v>18</v>
      </c>
      <c r="Y295" s="128">
        <v>1</v>
      </c>
      <c r="Z295" s="128">
        <v>2</v>
      </c>
      <c r="AA295" s="128">
        <v>3</v>
      </c>
      <c r="AB295" s="128">
        <v>4</v>
      </c>
      <c r="AC295" s="128">
        <v>5</v>
      </c>
      <c r="AD295" s="128">
        <v>6</v>
      </c>
      <c r="AE295" s="128">
        <v>7</v>
      </c>
      <c r="AF295" s="128">
        <v>8</v>
      </c>
      <c r="AG295" s="128">
        <v>9</v>
      </c>
      <c r="AH295" s="128">
        <v>10</v>
      </c>
    </row>
    <row r="296" spans="1:34" ht="12.75">
      <c r="A296" s="128">
        <v>1</v>
      </c>
      <c r="B296" s="128">
        <v>2</v>
      </c>
      <c r="C296" s="128">
        <v>3</v>
      </c>
      <c r="D296" s="128">
        <v>4</v>
      </c>
      <c r="E296" s="128">
        <v>5</v>
      </c>
      <c r="F296" s="128">
        <v>6</v>
      </c>
      <c r="G296" s="128">
        <v>7</v>
      </c>
      <c r="H296" s="128">
        <v>8</v>
      </c>
      <c r="I296" s="128">
        <v>9</v>
      </c>
      <c r="J296" s="128">
        <v>10</v>
      </c>
      <c r="M296" s="128">
        <v>1</v>
      </c>
      <c r="N296" s="128">
        <v>2</v>
      </c>
      <c r="O296" s="128">
        <v>3</v>
      </c>
      <c r="P296" s="128">
        <v>4</v>
      </c>
      <c r="Q296" s="128">
        <v>5</v>
      </c>
      <c r="R296" s="128">
        <v>6</v>
      </c>
      <c r="S296" s="128">
        <v>7</v>
      </c>
      <c r="T296" s="128">
        <v>8</v>
      </c>
      <c r="U296" s="128">
        <v>9</v>
      </c>
      <c r="V296" s="128">
        <v>10</v>
      </c>
      <c r="Y296" s="128">
        <v>1</v>
      </c>
      <c r="Z296" s="128">
        <v>2</v>
      </c>
      <c r="AA296" s="128">
        <v>3</v>
      </c>
      <c r="AB296" s="128">
        <v>4</v>
      </c>
      <c r="AC296" s="128">
        <v>5</v>
      </c>
      <c r="AD296" s="128">
        <v>6</v>
      </c>
      <c r="AE296" s="128">
        <v>7</v>
      </c>
      <c r="AF296" s="128">
        <v>8</v>
      </c>
      <c r="AG296" s="128">
        <v>9</v>
      </c>
      <c r="AH296" s="128">
        <v>10</v>
      </c>
    </row>
    <row r="300" spans="1:35" ht="12.75">
      <c r="A300" s="80" t="s">
        <v>7</v>
      </c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</row>
    <row r="301" spans="1:35" ht="12.7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</row>
    <row r="305" spans="1:35" ht="23.25">
      <c r="A305" s="79" t="s">
        <v>8</v>
      </c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</row>
    <row r="306" spans="1:31" s="3" customFormat="1" ht="20.25">
      <c r="A306" s="80" t="s">
        <v>9</v>
      </c>
      <c r="B306" s="80"/>
      <c r="C306" s="80"/>
      <c r="D306" s="80"/>
      <c r="E306" s="80"/>
      <c r="F306" s="80"/>
      <c r="G306" s="80"/>
      <c r="H306" s="72" t="str">
        <f>H271</f>
        <v>Dorost dvojice</v>
      </c>
      <c r="I306" s="72"/>
      <c r="J306" s="72"/>
      <c r="K306" s="72"/>
      <c r="L306" s="72"/>
      <c r="M306" s="72"/>
      <c r="P306" s="80" t="s">
        <v>10</v>
      </c>
      <c r="Q306" s="80"/>
      <c r="R306" s="80"/>
      <c r="S306" s="80"/>
      <c r="T306" s="80"/>
      <c r="U306" s="80"/>
      <c r="V306" s="81" t="str">
        <f>V271</f>
        <v>Play off</v>
      </c>
      <c r="W306" s="75"/>
      <c r="X306" s="75"/>
      <c r="Y306" s="75"/>
      <c r="Z306" s="75"/>
      <c r="AA306" s="75"/>
      <c r="AB306" s="80" t="s">
        <v>11</v>
      </c>
      <c r="AC306" s="80"/>
      <c r="AD306" s="80"/>
      <c r="AE306" s="80"/>
    </row>
    <row r="308" spans="1:35" s="3" customFormat="1" ht="20.25">
      <c r="A308" s="83" t="s">
        <v>12</v>
      </c>
      <c r="B308" s="83"/>
      <c r="C308" s="83"/>
      <c r="D308" s="83"/>
      <c r="E308" s="83"/>
      <c r="F308" s="83"/>
      <c r="G308" s="83"/>
      <c r="H308" s="84">
        <f>'play-off 1.část'!G113</f>
        <v>0</v>
      </c>
      <c r="I308" s="84"/>
      <c r="J308" s="84"/>
      <c r="K308" s="84"/>
      <c r="L308" s="84"/>
      <c r="M308" s="84"/>
      <c r="N308" s="84"/>
      <c r="O308" s="84"/>
      <c r="P308" s="84"/>
      <c r="Q308" s="84"/>
      <c r="S308" s="83" t="s">
        <v>13</v>
      </c>
      <c r="T308" s="83"/>
      <c r="U308" s="83"/>
      <c r="V308" s="83"/>
      <c r="W308" s="83"/>
      <c r="X308" s="83"/>
      <c r="Y308" s="83"/>
      <c r="Z308" s="84">
        <f>'play-off 1.část'!G119</f>
        <v>0</v>
      </c>
      <c r="AA308" s="84"/>
      <c r="AB308" s="84"/>
      <c r="AC308" s="84"/>
      <c r="AD308" s="84"/>
      <c r="AE308" s="84"/>
      <c r="AF308" s="84"/>
      <c r="AG308" s="84"/>
      <c r="AH308" s="84"/>
      <c r="AI308" s="84"/>
    </row>
    <row r="311" spans="1:30" s="4" customFormat="1" ht="15.75">
      <c r="A311" s="72" t="s">
        <v>6</v>
      </c>
      <c r="B311" s="72"/>
      <c r="C311" s="72"/>
      <c r="D311" s="72"/>
      <c r="E311" s="72"/>
      <c r="F311" s="72"/>
      <c r="H311" s="72"/>
      <c r="I311" s="72"/>
      <c r="M311" s="72" t="s">
        <v>21</v>
      </c>
      <c r="N311" s="72"/>
      <c r="O311" s="72"/>
      <c r="P311" s="72"/>
      <c r="Q311" s="72"/>
      <c r="R311" s="72"/>
      <c r="Y311" s="72" t="s">
        <v>20</v>
      </c>
      <c r="Z311" s="72"/>
      <c r="AA311" s="72"/>
      <c r="AB311" s="72"/>
      <c r="AC311" s="72"/>
      <c r="AD311" s="72"/>
    </row>
    <row r="313" spans="1:34" ht="12.75">
      <c r="A313" s="128">
        <v>1</v>
      </c>
      <c r="B313" s="128">
        <v>2</v>
      </c>
      <c r="C313" s="128">
        <v>3</v>
      </c>
      <c r="D313" s="128">
        <v>4</v>
      </c>
      <c r="E313" s="128">
        <v>5</v>
      </c>
      <c r="F313" s="128">
        <v>6</v>
      </c>
      <c r="G313" s="128">
        <v>7</v>
      </c>
      <c r="H313" s="128">
        <v>8</v>
      </c>
      <c r="I313" s="128">
        <v>9</v>
      </c>
      <c r="J313" s="128">
        <v>10</v>
      </c>
      <c r="M313" s="128">
        <v>1</v>
      </c>
      <c r="N313" s="128">
        <v>2</v>
      </c>
      <c r="O313" s="128">
        <v>3</v>
      </c>
      <c r="P313" s="128">
        <v>4</v>
      </c>
      <c r="Q313" s="128">
        <v>5</v>
      </c>
      <c r="R313" s="128">
        <v>6</v>
      </c>
      <c r="S313" s="128">
        <v>7</v>
      </c>
      <c r="T313" s="128">
        <v>8</v>
      </c>
      <c r="U313" s="128">
        <v>9</v>
      </c>
      <c r="V313" s="128">
        <v>10</v>
      </c>
      <c r="W313" s="128" t="s">
        <v>17</v>
      </c>
      <c r="X313" s="128" t="s">
        <v>18</v>
      </c>
      <c r="Y313" s="128">
        <v>1</v>
      </c>
      <c r="Z313" s="128">
        <v>2</v>
      </c>
      <c r="AA313" s="128">
        <v>3</v>
      </c>
      <c r="AB313" s="128">
        <v>4</v>
      </c>
      <c r="AC313" s="128">
        <v>5</v>
      </c>
      <c r="AD313" s="128">
        <v>6</v>
      </c>
      <c r="AE313" s="128">
        <v>7</v>
      </c>
      <c r="AF313" s="128">
        <v>8</v>
      </c>
      <c r="AG313" s="128">
        <v>9</v>
      </c>
      <c r="AH313" s="128">
        <v>10</v>
      </c>
    </row>
    <row r="314" spans="1:34" ht="12.75">
      <c r="A314" s="128">
        <v>1</v>
      </c>
      <c r="B314" s="128">
        <v>2</v>
      </c>
      <c r="C314" s="128">
        <v>3</v>
      </c>
      <c r="D314" s="128">
        <v>4</v>
      </c>
      <c r="E314" s="128">
        <v>5</v>
      </c>
      <c r="F314" s="128">
        <v>6</v>
      </c>
      <c r="G314" s="128">
        <v>7</v>
      </c>
      <c r="H314" s="128">
        <v>8</v>
      </c>
      <c r="I314" s="128">
        <v>9</v>
      </c>
      <c r="J314" s="128">
        <v>10</v>
      </c>
      <c r="M314" s="128">
        <v>1</v>
      </c>
      <c r="N314" s="128">
        <v>2</v>
      </c>
      <c r="O314" s="128">
        <v>3</v>
      </c>
      <c r="P314" s="128">
        <v>4</v>
      </c>
      <c r="Q314" s="128">
        <v>5</v>
      </c>
      <c r="R314" s="128">
        <v>6</v>
      </c>
      <c r="S314" s="128">
        <v>7</v>
      </c>
      <c r="T314" s="128">
        <v>8</v>
      </c>
      <c r="U314" s="128">
        <v>9</v>
      </c>
      <c r="V314" s="128">
        <v>10</v>
      </c>
      <c r="Y314" s="128">
        <v>1</v>
      </c>
      <c r="Z314" s="128">
        <v>2</v>
      </c>
      <c r="AA314" s="128">
        <v>3</v>
      </c>
      <c r="AB314" s="128">
        <v>4</v>
      </c>
      <c r="AC314" s="128">
        <v>5</v>
      </c>
      <c r="AD314" s="128">
        <v>6</v>
      </c>
      <c r="AE314" s="128">
        <v>7</v>
      </c>
      <c r="AF314" s="128">
        <v>8</v>
      </c>
      <c r="AG314" s="128">
        <v>9</v>
      </c>
      <c r="AH314" s="128">
        <v>10</v>
      </c>
    </row>
    <row r="318" spans="1:35" ht="12.75">
      <c r="A318" s="80" t="s">
        <v>7</v>
      </c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</row>
    <row r="319" spans="1:35" ht="12.7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</row>
    <row r="326" spans="1:35" ht="23.25">
      <c r="A326" s="79" t="s">
        <v>8</v>
      </c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</row>
    <row r="327" spans="1:31" s="3" customFormat="1" ht="20.25">
      <c r="A327" s="80" t="s">
        <v>9</v>
      </c>
      <c r="B327" s="80"/>
      <c r="C327" s="80"/>
      <c r="D327" s="80"/>
      <c r="E327" s="80"/>
      <c r="F327" s="80"/>
      <c r="G327" s="80"/>
      <c r="H327" s="72" t="str">
        <f>H2</f>
        <v>Dorost dvojice</v>
      </c>
      <c r="I327" s="72"/>
      <c r="J327" s="72"/>
      <c r="K327" s="72"/>
      <c r="L327" s="72"/>
      <c r="M327" s="72"/>
      <c r="P327" s="80" t="s">
        <v>10</v>
      </c>
      <c r="Q327" s="80"/>
      <c r="R327" s="80"/>
      <c r="S327" s="80"/>
      <c r="T327" s="80"/>
      <c r="U327" s="80"/>
      <c r="V327" s="81" t="str">
        <f>V306</f>
        <v>Play off</v>
      </c>
      <c r="W327" s="75"/>
      <c r="X327" s="75"/>
      <c r="Y327" s="75"/>
      <c r="Z327" s="75"/>
      <c r="AA327" s="75"/>
      <c r="AB327" s="80" t="s">
        <v>11</v>
      </c>
      <c r="AC327" s="80"/>
      <c r="AD327" s="80"/>
      <c r="AE327" s="80"/>
    </row>
    <row r="329" spans="1:35" s="3" customFormat="1" ht="20.25">
      <c r="A329" s="83" t="s">
        <v>12</v>
      </c>
      <c r="B329" s="83"/>
      <c r="C329" s="83"/>
      <c r="D329" s="83"/>
      <c r="E329" s="83"/>
      <c r="F329" s="83"/>
      <c r="G329" s="83"/>
      <c r="H329" s="84" t="str">
        <f>'play-off 2.část'!B6</f>
        <v>TJ Sokol Stratov "A"</v>
      </c>
      <c r="I329" s="84"/>
      <c r="J329" s="84"/>
      <c r="K329" s="84"/>
      <c r="L329" s="84"/>
      <c r="M329" s="84"/>
      <c r="N329" s="84"/>
      <c r="O329" s="84"/>
      <c r="P329" s="84"/>
      <c r="Q329" s="84"/>
      <c r="S329" s="83" t="s">
        <v>13</v>
      </c>
      <c r="T329" s="83"/>
      <c r="U329" s="83"/>
      <c r="V329" s="83"/>
      <c r="W329" s="83"/>
      <c r="X329" s="83"/>
      <c r="Y329" s="83"/>
      <c r="Z329" s="110" t="str">
        <f>'play-off 2.část'!B16</f>
        <v>NK Zvěrkovice "A"</v>
      </c>
      <c r="AA329" s="110"/>
      <c r="AB329" s="110"/>
      <c r="AC329" s="110"/>
      <c r="AD329" s="110"/>
      <c r="AE329" s="110"/>
      <c r="AF329" s="110"/>
      <c r="AG329" s="110"/>
      <c r="AH329" s="110"/>
      <c r="AI329" s="110"/>
    </row>
    <row r="332" spans="1:30" s="4" customFormat="1" ht="15.75">
      <c r="A332" s="72" t="s">
        <v>6</v>
      </c>
      <c r="B332" s="72"/>
      <c r="C332" s="72"/>
      <c r="D332" s="72"/>
      <c r="E332" s="72"/>
      <c r="F332" s="72"/>
      <c r="H332" s="72"/>
      <c r="I332" s="72"/>
      <c r="M332" s="72" t="s">
        <v>16</v>
      </c>
      <c r="N332" s="72"/>
      <c r="O332" s="72"/>
      <c r="P332" s="72"/>
      <c r="Q332" s="72"/>
      <c r="R332" s="72"/>
      <c r="Y332" s="72" t="s">
        <v>20</v>
      </c>
      <c r="Z332" s="72"/>
      <c r="AA332" s="72"/>
      <c r="AB332" s="72"/>
      <c r="AC332" s="72"/>
      <c r="AD332" s="72"/>
    </row>
    <row r="334" spans="1:34" ht="12.75">
      <c r="A334" s="128">
        <v>1</v>
      </c>
      <c r="B334" s="128">
        <v>2</v>
      </c>
      <c r="C334" s="128">
        <v>3</v>
      </c>
      <c r="D334" s="128">
        <v>4</v>
      </c>
      <c r="E334" s="128">
        <v>5</v>
      </c>
      <c r="F334" s="128">
        <v>6</v>
      </c>
      <c r="G334" s="128">
        <v>7</v>
      </c>
      <c r="H334" s="128">
        <v>8</v>
      </c>
      <c r="I334" s="128">
        <v>9</v>
      </c>
      <c r="J334" s="128">
        <v>10</v>
      </c>
      <c r="M334" s="128">
        <v>1</v>
      </c>
      <c r="N334" s="128">
        <v>2</v>
      </c>
      <c r="O334" s="128">
        <v>3</v>
      </c>
      <c r="P334" s="128">
        <v>4</v>
      </c>
      <c r="Q334" s="128">
        <v>5</v>
      </c>
      <c r="R334" s="128">
        <v>6</v>
      </c>
      <c r="S334" s="128">
        <v>7</v>
      </c>
      <c r="T334" s="128">
        <v>8</v>
      </c>
      <c r="U334" s="128">
        <v>9</v>
      </c>
      <c r="V334" s="128">
        <v>10</v>
      </c>
      <c r="W334" s="128" t="s">
        <v>17</v>
      </c>
      <c r="X334" s="128" t="s">
        <v>18</v>
      </c>
      <c r="Y334" s="128">
        <v>1</v>
      </c>
      <c r="Z334" s="128">
        <v>2</v>
      </c>
      <c r="AA334" s="128">
        <v>3</v>
      </c>
      <c r="AB334" s="128">
        <v>4</v>
      </c>
      <c r="AC334" s="128">
        <v>5</v>
      </c>
      <c r="AD334" s="128">
        <v>6</v>
      </c>
      <c r="AE334" s="128">
        <v>7</v>
      </c>
      <c r="AF334" s="128">
        <v>8</v>
      </c>
      <c r="AG334" s="128">
        <v>9</v>
      </c>
      <c r="AH334" s="128">
        <v>10</v>
      </c>
    </row>
    <row r="335" spans="1:34" ht="12.75">
      <c r="A335" s="128">
        <v>1</v>
      </c>
      <c r="B335" s="128">
        <v>2</v>
      </c>
      <c r="C335" s="128">
        <v>3</v>
      </c>
      <c r="D335" s="128">
        <v>4</v>
      </c>
      <c r="E335" s="128">
        <v>5</v>
      </c>
      <c r="F335" s="128">
        <v>6</v>
      </c>
      <c r="G335" s="128">
        <v>7</v>
      </c>
      <c r="H335" s="128">
        <v>8</v>
      </c>
      <c r="I335" s="128">
        <v>9</v>
      </c>
      <c r="J335" s="128">
        <v>10</v>
      </c>
      <c r="M335" s="128">
        <v>1</v>
      </c>
      <c r="N335" s="128">
        <v>2</v>
      </c>
      <c r="O335" s="128">
        <v>3</v>
      </c>
      <c r="P335" s="128">
        <v>4</v>
      </c>
      <c r="Q335" s="128">
        <v>5</v>
      </c>
      <c r="R335" s="128">
        <v>6</v>
      </c>
      <c r="S335" s="128">
        <v>7</v>
      </c>
      <c r="T335" s="128">
        <v>8</v>
      </c>
      <c r="U335" s="128">
        <v>9</v>
      </c>
      <c r="V335" s="128">
        <v>10</v>
      </c>
      <c r="Y335" s="128">
        <v>1</v>
      </c>
      <c r="Z335" s="128">
        <v>2</v>
      </c>
      <c r="AA335" s="128">
        <v>3</v>
      </c>
      <c r="AB335" s="128">
        <v>4</v>
      </c>
      <c r="AC335" s="128">
        <v>5</v>
      </c>
      <c r="AD335" s="128">
        <v>6</v>
      </c>
      <c r="AE335" s="128">
        <v>7</v>
      </c>
      <c r="AF335" s="128">
        <v>8</v>
      </c>
      <c r="AG335" s="128">
        <v>9</v>
      </c>
      <c r="AH335" s="128">
        <v>10</v>
      </c>
    </row>
    <row r="339" spans="1:35" ht="12.75">
      <c r="A339" s="80" t="s">
        <v>7</v>
      </c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</row>
    <row r="340" spans="1:35" ht="12.7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</row>
    <row r="344" spans="1:35" ht="23.25">
      <c r="A344" s="79" t="s">
        <v>8</v>
      </c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</row>
    <row r="345" spans="1:31" s="3" customFormat="1" ht="20.25">
      <c r="A345" s="80" t="s">
        <v>9</v>
      </c>
      <c r="B345" s="80"/>
      <c r="C345" s="80"/>
      <c r="D345" s="80"/>
      <c r="E345" s="80"/>
      <c r="F345" s="80"/>
      <c r="G345" s="80"/>
      <c r="H345" s="72" t="str">
        <f>H327</f>
        <v>Dorost dvojice</v>
      </c>
      <c r="I345" s="72"/>
      <c r="J345" s="72"/>
      <c r="K345" s="72"/>
      <c r="L345" s="72"/>
      <c r="M345" s="72"/>
      <c r="P345" s="80" t="s">
        <v>10</v>
      </c>
      <c r="Q345" s="80"/>
      <c r="R345" s="80"/>
      <c r="S345" s="80"/>
      <c r="T345" s="80"/>
      <c r="U345" s="80"/>
      <c r="V345" s="81" t="str">
        <f>V327</f>
        <v>Play off</v>
      </c>
      <c r="W345" s="75"/>
      <c r="X345" s="75"/>
      <c r="Y345" s="75"/>
      <c r="Z345" s="75"/>
      <c r="AA345" s="75"/>
      <c r="AB345" s="80" t="s">
        <v>11</v>
      </c>
      <c r="AC345" s="80"/>
      <c r="AD345" s="80"/>
      <c r="AE345" s="80"/>
    </row>
    <row r="347" spans="1:35" s="3" customFormat="1" ht="20.25">
      <c r="A347" s="83" t="s">
        <v>12</v>
      </c>
      <c r="B347" s="83"/>
      <c r="C347" s="83"/>
      <c r="D347" s="83"/>
      <c r="E347" s="83"/>
      <c r="F347" s="83"/>
      <c r="G347" s="83"/>
      <c r="H347" s="84" t="str">
        <f>'play-off 2.část'!B22</f>
        <v>TJ Sokol I Prostějov "B"</v>
      </c>
      <c r="I347" s="84"/>
      <c r="J347" s="84"/>
      <c r="K347" s="84"/>
      <c r="L347" s="84"/>
      <c r="M347" s="84"/>
      <c r="N347" s="84"/>
      <c r="O347" s="84"/>
      <c r="P347" s="84"/>
      <c r="Q347" s="84"/>
      <c r="S347" s="83" t="s">
        <v>13</v>
      </c>
      <c r="T347" s="83"/>
      <c r="U347" s="83"/>
      <c r="V347" s="83"/>
      <c r="W347" s="83"/>
      <c r="X347" s="83"/>
      <c r="Y347" s="83"/>
      <c r="Z347" s="98" t="str">
        <f>'play-off 2.část'!B32</f>
        <v>TJ Sokol VYNK Horažďovice Hapon "A"</v>
      </c>
      <c r="AA347" s="98"/>
      <c r="AB347" s="98"/>
      <c r="AC347" s="98"/>
      <c r="AD347" s="98"/>
      <c r="AE347" s="98"/>
      <c r="AF347" s="98"/>
      <c r="AG347" s="98"/>
      <c r="AH347" s="98"/>
      <c r="AI347" s="98"/>
    </row>
    <row r="350" spans="1:30" s="4" customFormat="1" ht="15.75">
      <c r="A350" s="72" t="s">
        <v>6</v>
      </c>
      <c r="B350" s="72"/>
      <c r="C350" s="72"/>
      <c r="D350" s="72"/>
      <c r="E350" s="72"/>
      <c r="F350" s="72"/>
      <c r="H350" s="72"/>
      <c r="I350" s="72"/>
      <c r="M350" s="72" t="s">
        <v>21</v>
      </c>
      <c r="N350" s="72"/>
      <c r="O350" s="72"/>
      <c r="P350" s="72"/>
      <c r="Q350" s="72"/>
      <c r="R350" s="72"/>
      <c r="Y350" s="72" t="s">
        <v>20</v>
      </c>
      <c r="Z350" s="72"/>
      <c r="AA350" s="72"/>
      <c r="AB350" s="72"/>
      <c r="AC350" s="72"/>
      <c r="AD350" s="72"/>
    </row>
    <row r="352" spans="1:34" ht="12.75">
      <c r="A352" s="128">
        <v>1</v>
      </c>
      <c r="B352" s="128">
        <v>2</v>
      </c>
      <c r="C352" s="128">
        <v>3</v>
      </c>
      <c r="D352" s="128">
        <v>4</v>
      </c>
      <c r="E352" s="128">
        <v>5</v>
      </c>
      <c r="F352" s="128">
        <v>6</v>
      </c>
      <c r="G352" s="128">
        <v>7</v>
      </c>
      <c r="H352" s="128">
        <v>8</v>
      </c>
      <c r="I352" s="128">
        <v>9</v>
      </c>
      <c r="J352" s="128">
        <v>10</v>
      </c>
      <c r="M352" s="128">
        <v>1</v>
      </c>
      <c r="N352" s="128">
        <v>2</v>
      </c>
      <c r="O352" s="128">
        <v>3</v>
      </c>
      <c r="P352" s="128">
        <v>4</v>
      </c>
      <c r="Q352" s="128">
        <v>5</v>
      </c>
      <c r="R352" s="128">
        <v>6</v>
      </c>
      <c r="S352" s="128">
        <v>7</v>
      </c>
      <c r="T352" s="128">
        <v>8</v>
      </c>
      <c r="U352" s="128">
        <v>9</v>
      </c>
      <c r="V352" s="128">
        <v>10</v>
      </c>
      <c r="W352" s="128" t="s">
        <v>17</v>
      </c>
      <c r="X352" s="128" t="s">
        <v>18</v>
      </c>
      <c r="Y352" s="128">
        <v>1</v>
      </c>
      <c r="Z352" s="128">
        <v>2</v>
      </c>
      <c r="AA352" s="128">
        <v>3</v>
      </c>
      <c r="AB352" s="128">
        <v>4</v>
      </c>
      <c r="AC352" s="128">
        <v>5</v>
      </c>
      <c r="AD352" s="128">
        <v>6</v>
      </c>
      <c r="AE352" s="128">
        <v>7</v>
      </c>
      <c r="AF352" s="128">
        <v>8</v>
      </c>
      <c r="AG352" s="128">
        <v>9</v>
      </c>
      <c r="AH352" s="128">
        <v>10</v>
      </c>
    </row>
    <row r="353" spans="1:34" ht="12.75">
      <c r="A353" s="128">
        <v>1</v>
      </c>
      <c r="B353" s="128">
        <v>2</v>
      </c>
      <c r="C353" s="128">
        <v>3</v>
      </c>
      <c r="D353" s="128">
        <v>4</v>
      </c>
      <c r="E353" s="128">
        <v>5</v>
      </c>
      <c r="F353" s="128">
        <v>6</v>
      </c>
      <c r="G353" s="128">
        <v>7</v>
      </c>
      <c r="H353" s="128">
        <v>8</v>
      </c>
      <c r="I353" s="128">
        <v>9</v>
      </c>
      <c r="J353" s="128">
        <v>10</v>
      </c>
      <c r="M353" s="128">
        <v>1</v>
      </c>
      <c r="N353" s="128">
        <v>2</v>
      </c>
      <c r="O353" s="128">
        <v>3</v>
      </c>
      <c r="P353" s="128">
        <v>4</v>
      </c>
      <c r="Q353" s="128">
        <v>5</v>
      </c>
      <c r="R353" s="128">
        <v>6</v>
      </c>
      <c r="S353" s="128">
        <v>7</v>
      </c>
      <c r="T353" s="128">
        <v>8</v>
      </c>
      <c r="U353" s="128">
        <v>9</v>
      </c>
      <c r="V353" s="128">
        <v>10</v>
      </c>
      <c r="Y353" s="128">
        <v>1</v>
      </c>
      <c r="Z353" s="128">
        <v>2</v>
      </c>
      <c r="AA353" s="128">
        <v>3</v>
      </c>
      <c r="AB353" s="128">
        <v>4</v>
      </c>
      <c r="AC353" s="128">
        <v>5</v>
      </c>
      <c r="AD353" s="128">
        <v>6</v>
      </c>
      <c r="AE353" s="128">
        <v>7</v>
      </c>
      <c r="AF353" s="128">
        <v>8</v>
      </c>
      <c r="AG353" s="128">
        <v>9</v>
      </c>
      <c r="AH353" s="128">
        <v>10</v>
      </c>
    </row>
    <row r="357" spans="1:35" ht="12.75">
      <c r="A357" s="80" t="s">
        <v>7</v>
      </c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</row>
    <row r="358" spans="1:35" ht="12.7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</row>
    <row r="362" spans="1:35" ht="23.25">
      <c r="A362" s="79" t="s">
        <v>8</v>
      </c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</row>
    <row r="363" spans="1:31" s="3" customFormat="1" ht="20.25">
      <c r="A363" s="80" t="s">
        <v>9</v>
      </c>
      <c r="B363" s="80"/>
      <c r="C363" s="80"/>
      <c r="D363" s="80"/>
      <c r="E363" s="80"/>
      <c r="F363" s="80"/>
      <c r="G363" s="80"/>
      <c r="H363" s="72" t="str">
        <f>H345</f>
        <v>Dorost dvojice</v>
      </c>
      <c r="I363" s="72"/>
      <c r="J363" s="72"/>
      <c r="K363" s="72"/>
      <c r="L363" s="72"/>
      <c r="M363" s="72"/>
      <c r="P363" s="80" t="s">
        <v>10</v>
      </c>
      <c r="Q363" s="80"/>
      <c r="R363" s="80"/>
      <c r="S363" s="80"/>
      <c r="T363" s="80"/>
      <c r="U363" s="80"/>
      <c r="V363" s="81" t="str">
        <f>V345</f>
        <v>Play off</v>
      </c>
      <c r="W363" s="75"/>
      <c r="X363" s="75"/>
      <c r="Y363" s="75"/>
      <c r="Z363" s="75"/>
      <c r="AA363" s="75"/>
      <c r="AB363" s="80" t="s">
        <v>11</v>
      </c>
      <c r="AC363" s="80"/>
      <c r="AD363" s="80"/>
      <c r="AE363" s="80"/>
    </row>
    <row r="365" spans="1:35" s="3" customFormat="1" ht="20.25">
      <c r="A365" s="83" t="s">
        <v>12</v>
      </c>
      <c r="B365" s="83"/>
      <c r="C365" s="83"/>
      <c r="D365" s="83"/>
      <c r="E365" s="83"/>
      <c r="F365" s="83"/>
      <c r="G365" s="83"/>
      <c r="H365" s="89" t="str">
        <f>'play-off 2.část'!B38</f>
        <v>TJ Dynamo České Budějovice "A"</v>
      </c>
      <c r="I365" s="89"/>
      <c r="J365" s="89"/>
      <c r="K365" s="89"/>
      <c r="L365" s="89"/>
      <c r="M365" s="89"/>
      <c r="N365" s="89"/>
      <c r="O365" s="89"/>
      <c r="P365" s="89"/>
      <c r="Q365" s="89"/>
      <c r="S365" s="83" t="s">
        <v>13</v>
      </c>
      <c r="T365" s="83"/>
      <c r="U365" s="83"/>
      <c r="V365" s="83"/>
      <c r="W365" s="83"/>
      <c r="X365" s="83"/>
      <c r="Y365" s="83"/>
      <c r="Z365" s="89" t="str">
        <f>'play-off 2.část'!B48</f>
        <v>TJ Sokol SDS EXMOST Modřice</v>
      </c>
      <c r="AA365" s="89"/>
      <c r="AB365" s="89"/>
      <c r="AC365" s="89"/>
      <c r="AD365" s="89"/>
      <c r="AE365" s="89"/>
      <c r="AF365" s="89"/>
      <c r="AG365" s="89"/>
      <c r="AH365" s="89"/>
      <c r="AI365" s="89"/>
    </row>
    <row r="368" spans="1:30" s="4" customFormat="1" ht="15.75">
      <c r="A368" s="72" t="s">
        <v>6</v>
      </c>
      <c r="B368" s="72"/>
      <c r="C368" s="72"/>
      <c r="D368" s="72"/>
      <c r="E368" s="72"/>
      <c r="F368" s="72"/>
      <c r="H368" s="72"/>
      <c r="I368" s="72"/>
      <c r="M368" s="72" t="s">
        <v>21</v>
      </c>
      <c r="N368" s="72"/>
      <c r="O368" s="72"/>
      <c r="P368" s="72"/>
      <c r="Q368" s="72"/>
      <c r="R368" s="72"/>
      <c r="Y368" s="72" t="s">
        <v>20</v>
      </c>
      <c r="Z368" s="72"/>
      <c r="AA368" s="72"/>
      <c r="AB368" s="72"/>
      <c r="AC368" s="72"/>
      <c r="AD368" s="72"/>
    </row>
    <row r="370" spans="1:34" ht="12.75">
      <c r="A370" s="128">
        <v>1</v>
      </c>
      <c r="B370" s="128">
        <v>2</v>
      </c>
      <c r="C370" s="128">
        <v>3</v>
      </c>
      <c r="D370" s="128">
        <v>4</v>
      </c>
      <c r="E370" s="128">
        <v>5</v>
      </c>
      <c r="F370" s="128">
        <v>6</v>
      </c>
      <c r="G370" s="128">
        <v>7</v>
      </c>
      <c r="H370" s="128">
        <v>8</v>
      </c>
      <c r="I370" s="128">
        <v>9</v>
      </c>
      <c r="J370" s="128">
        <v>10</v>
      </c>
      <c r="M370" s="128">
        <v>1</v>
      </c>
      <c r="N370" s="128">
        <v>2</v>
      </c>
      <c r="O370" s="128">
        <v>3</v>
      </c>
      <c r="P370" s="128">
        <v>4</v>
      </c>
      <c r="Q370" s="128">
        <v>5</v>
      </c>
      <c r="R370" s="128">
        <v>6</v>
      </c>
      <c r="S370" s="128">
        <v>7</v>
      </c>
      <c r="T370" s="128">
        <v>8</v>
      </c>
      <c r="U370" s="128">
        <v>9</v>
      </c>
      <c r="V370" s="128">
        <v>10</v>
      </c>
      <c r="W370" s="128" t="s">
        <v>17</v>
      </c>
      <c r="X370" s="128" t="s">
        <v>18</v>
      </c>
      <c r="Y370" s="128">
        <v>1</v>
      </c>
      <c r="Z370" s="128">
        <v>2</v>
      </c>
      <c r="AA370" s="128">
        <v>3</v>
      </c>
      <c r="AB370" s="128">
        <v>4</v>
      </c>
      <c r="AC370" s="128">
        <v>5</v>
      </c>
      <c r="AD370" s="128">
        <v>6</v>
      </c>
      <c r="AE370" s="128">
        <v>7</v>
      </c>
      <c r="AF370" s="128">
        <v>8</v>
      </c>
      <c r="AG370" s="128">
        <v>9</v>
      </c>
      <c r="AH370" s="128">
        <v>10</v>
      </c>
    </row>
    <row r="371" spans="1:34" ht="12.75">
      <c r="A371" s="128">
        <v>1</v>
      </c>
      <c r="B371" s="128">
        <v>2</v>
      </c>
      <c r="C371" s="128">
        <v>3</v>
      </c>
      <c r="D371" s="128">
        <v>4</v>
      </c>
      <c r="E371" s="128">
        <v>5</v>
      </c>
      <c r="F371" s="128">
        <v>6</v>
      </c>
      <c r="G371" s="128">
        <v>7</v>
      </c>
      <c r="H371" s="128">
        <v>8</v>
      </c>
      <c r="I371" s="128">
        <v>9</v>
      </c>
      <c r="J371" s="128">
        <v>10</v>
      </c>
      <c r="M371" s="128">
        <v>1</v>
      </c>
      <c r="N371" s="128">
        <v>2</v>
      </c>
      <c r="O371" s="128">
        <v>3</v>
      </c>
      <c r="P371" s="128">
        <v>4</v>
      </c>
      <c r="Q371" s="128">
        <v>5</v>
      </c>
      <c r="R371" s="128">
        <v>6</v>
      </c>
      <c r="S371" s="128">
        <v>7</v>
      </c>
      <c r="T371" s="128">
        <v>8</v>
      </c>
      <c r="U371" s="128">
        <v>9</v>
      </c>
      <c r="V371" s="128">
        <v>10</v>
      </c>
      <c r="Y371" s="128">
        <v>1</v>
      </c>
      <c r="Z371" s="128">
        <v>2</v>
      </c>
      <c r="AA371" s="128">
        <v>3</v>
      </c>
      <c r="AB371" s="128">
        <v>4</v>
      </c>
      <c r="AC371" s="128">
        <v>5</v>
      </c>
      <c r="AD371" s="128">
        <v>6</v>
      </c>
      <c r="AE371" s="128">
        <v>7</v>
      </c>
      <c r="AF371" s="128">
        <v>8</v>
      </c>
      <c r="AG371" s="128">
        <v>9</v>
      </c>
      <c r="AH371" s="128">
        <v>10</v>
      </c>
    </row>
    <row r="375" spans="1:35" ht="12.75">
      <c r="A375" s="80" t="s">
        <v>7</v>
      </c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</row>
    <row r="376" spans="1:35" ht="12.7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</row>
    <row r="378" spans="1:35" ht="23.25">
      <c r="A378" s="79" t="s">
        <v>8</v>
      </c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</row>
    <row r="379" spans="1:31" s="3" customFormat="1" ht="20.25">
      <c r="A379" s="80" t="s">
        <v>9</v>
      </c>
      <c r="B379" s="80"/>
      <c r="C379" s="80"/>
      <c r="D379" s="80"/>
      <c r="E379" s="80"/>
      <c r="F379" s="80"/>
      <c r="G379" s="80"/>
      <c r="H379" s="72">
        <f>H361</f>
        <v>0</v>
      </c>
      <c r="I379" s="72"/>
      <c r="J379" s="72"/>
      <c r="K379" s="72"/>
      <c r="L379" s="72"/>
      <c r="M379" s="72"/>
      <c r="P379" s="80" t="s">
        <v>10</v>
      </c>
      <c r="Q379" s="80"/>
      <c r="R379" s="80"/>
      <c r="S379" s="80"/>
      <c r="T379" s="80"/>
      <c r="U379" s="80"/>
      <c r="V379" s="81">
        <f>V361</f>
        <v>0</v>
      </c>
      <c r="W379" s="75"/>
      <c r="X379" s="75"/>
      <c r="Y379" s="75"/>
      <c r="Z379" s="75"/>
      <c r="AA379" s="75"/>
      <c r="AB379" s="80" t="s">
        <v>11</v>
      </c>
      <c r="AC379" s="80"/>
      <c r="AD379" s="80"/>
      <c r="AE379" s="80"/>
    </row>
    <row r="381" spans="1:35" s="3" customFormat="1" ht="20.25">
      <c r="A381" s="83" t="s">
        <v>12</v>
      </c>
      <c r="B381" s="83"/>
      <c r="C381" s="83"/>
      <c r="D381" s="83"/>
      <c r="E381" s="83"/>
      <c r="F381" s="83"/>
      <c r="G381" s="83"/>
      <c r="H381" s="98" t="str">
        <f>'play-off 2.část'!B54</f>
        <v>TJ Spartak Čelákovice - oddíl nohejbalu</v>
      </c>
      <c r="I381" s="98"/>
      <c r="J381" s="98"/>
      <c r="K381" s="98"/>
      <c r="L381" s="98"/>
      <c r="M381" s="98"/>
      <c r="N381" s="98"/>
      <c r="O381" s="98"/>
      <c r="P381" s="98"/>
      <c r="Q381" s="98"/>
      <c r="S381" s="83" t="s">
        <v>13</v>
      </c>
      <c r="T381" s="83"/>
      <c r="U381" s="83"/>
      <c r="V381" s="83"/>
      <c r="W381" s="83"/>
      <c r="X381" s="83"/>
      <c r="Y381" s="83"/>
      <c r="Z381" s="89" t="str">
        <f>'play-off 2.část'!B64</f>
        <v>TJ Avia Čakovice "A"</v>
      </c>
      <c r="AA381" s="89"/>
      <c r="AB381" s="89"/>
      <c r="AC381" s="89"/>
      <c r="AD381" s="89"/>
      <c r="AE381" s="89"/>
      <c r="AF381" s="89"/>
      <c r="AG381" s="89"/>
      <c r="AH381" s="89"/>
      <c r="AI381" s="89"/>
    </row>
    <row r="384" spans="1:30" s="4" customFormat="1" ht="15.75">
      <c r="A384" s="72" t="s">
        <v>6</v>
      </c>
      <c r="B384" s="72"/>
      <c r="C384" s="72"/>
      <c r="D384" s="72"/>
      <c r="E384" s="72"/>
      <c r="F384" s="72"/>
      <c r="H384" s="72"/>
      <c r="I384" s="72"/>
      <c r="M384" s="72" t="s">
        <v>21</v>
      </c>
      <c r="N384" s="72"/>
      <c r="O384" s="72"/>
      <c r="P384" s="72"/>
      <c r="Q384" s="72"/>
      <c r="R384" s="72"/>
      <c r="Y384" s="72" t="s">
        <v>20</v>
      </c>
      <c r="Z384" s="72"/>
      <c r="AA384" s="72"/>
      <c r="AB384" s="72"/>
      <c r="AC384" s="72"/>
      <c r="AD384" s="72"/>
    </row>
    <row r="386" spans="1:34" ht="12.75">
      <c r="A386" s="128">
        <v>1</v>
      </c>
      <c r="B386" s="128">
        <v>2</v>
      </c>
      <c r="C386" s="128">
        <v>3</v>
      </c>
      <c r="D386" s="128">
        <v>4</v>
      </c>
      <c r="E386" s="128">
        <v>5</v>
      </c>
      <c r="F386" s="128">
        <v>6</v>
      </c>
      <c r="G386" s="128">
        <v>7</v>
      </c>
      <c r="H386" s="128">
        <v>8</v>
      </c>
      <c r="I386" s="128">
        <v>9</v>
      </c>
      <c r="J386" s="128">
        <v>10</v>
      </c>
      <c r="M386" s="128">
        <v>1</v>
      </c>
      <c r="N386" s="128">
        <v>2</v>
      </c>
      <c r="O386" s="128" t="s">
        <v>18</v>
      </c>
      <c r="P386" s="128">
        <v>4</v>
      </c>
      <c r="Q386" s="128">
        <v>5</v>
      </c>
      <c r="R386" s="128">
        <v>6</v>
      </c>
      <c r="S386" s="128">
        <v>7</v>
      </c>
      <c r="T386" s="128">
        <v>8</v>
      </c>
      <c r="U386" s="128">
        <v>9</v>
      </c>
      <c r="V386" s="128">
        <v>10</v>
      </c>
      <c r="W386" s="128" t="s">
        <v>17</v>
      </c>
      <c r="X386" s="128" t="s">
        <v>18</v>
      </c>
      <c r="Y386" s="128">
        <v>1</v>
      </c>
      <c r="Z386" s="128">
        <v>2</v>
      </c>
      <c r="AA386" s="128">
        <v>3</v>
      </c>
      <c r="AB386" s="128">
        <v>4</v>
      </c>
      <c r="AC386" s="128">
        <v>5</v>
      </c>
      <c r="AD386" s="128">
        <v>6</v>
      </c>
      <c r="AE386" s="128">
        <v>7</v>
      </c>
      <c r="AF386" s="128">
        <v>8</v>
      </c>
      <c r="AG386" s="128">
        <v>9</v>
      </c>
      <c r="AH386" s="128">
        <v>10</v>
      </c>
    </row>
    <row r="387" spans="1:34" ht="12.75">
      <c r="A387" s="128">
        <v>1</v>
      </c>
      <c r="B387" s="128">
        <v>2</v>
      </c>
      <c r="C387" s="128">
        <v>3</v>
      </c>
      <c r="D387" s="128">
        <v>4</v>
      </c>
      <c r="E387" s="128">
        <v>5</v>
      </c>
      <c r="F387" s="128">
        <v>6</v>
      </c>
      <c r="G387" s="128">
        <v>7</v>
      </c>
      <c r="H387" s="128">
        <v>8</v>
      </c>
      <c r="I387" s="128">
        <v>9</v>
      </c>
      <c r="J387" s="128">
        <v>10</v>
      </c>
      <c r="M387" s="128">
        <v>1</v>
      </c>
      <c r="N387" s="128">
        <v>2</v>
      </c>
      <c r="O387" s="128">
        <v>3</v>
      </c>
      <c r="P387" s="128">
        <v>4</v>
      </c>
      <c r="Q387" s="128">
        <v>5</v>
      </c>
      <c r="R387" s="128">
        <v>6</v>
      </c>
      <c r="S387" s="128">
        <v>7</v>
      </c>
      <c r="T387" s="128">
        <v>8</v>
      </c>
      <c r="U387" s="128">
        <v>9</v>
      </c>
      <c r="V387" s="128">
        <v>10</v>
      </c>
      <c r="Y387" s="128">
        <v>1</v>
      </c>
      <c r="Z387" s="128">
        <v>2</v>
      </c>
      <c r="AA387" s="128">
        <v>3</v>
      </c>
      <c r="AB387" s="128">
        <v>4</v>
      </c>
      <c r="AC387" s="128">
        <v>5</v>
      </c>
      <c r="AD387" s="128">
        <v>6</v>
      </c>
      <c r="AE387" s="128">
        <v>7</v>
      </c>
      <c r="AF387" s="128">
        <v>8</v>
      </c>
      <c r="AG387" s="128">
        <v>9</v>
      </c>
      <c r="AH387" s="128">
        <v>10</v>
      </c>
    </row>
    <row r="391" spans="1:35" ht="12.75">
      <c r="A391" s="80" t="s">
        <v>7</v>
      </c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</row>
    <row r="392" spans="1:35" ht="12.7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</row>
    <row r="437" spans="1:35" ht="23.25">
      <c r="A437" s="79" t="s">
        <v>8</v>
      </c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</row>
    <row r="438" spans="1:31" s="3" customFormat="1" ht="20.25">
      <c r="A438" s="80" t="s">
        <v>9</v>
      </c>
      <c r="B438" s="80"/>
      <c r="C438" s="80"/>
      <c r="D438" s="80"/>
      <c r="E438" s="80"/>
      <c r="F438" s="80"/>
      <c r="G438" s="80"/>
      <c r="H438" s="72" t="s">
        <v>24</v>
      </c>
      <c r="I438" s="72"/>
      <c r="J438" s="72"/>
      <c r="K438" s="72"/>
      <c r="L438" s="72"/>
      <c r="M438" s="72"/>
      <c r="P438" s="80" t="s">
        <v>10</v>
      </c>
      <c r="Q438" s="80"/>
      <c r="R438" s="80"/>
      <c r="S438" s="80"/>
      <c r="T438" s="80"/>
      <c r="U438" s="80"/>
      <c r="V438" s="81" t="s">
        <v>193</v>
      </c>
      <c r="W438" s="82"/>
      <c r="X438" s="82"/>
      <c r="Y438" s="82"/>
      <c r="Z438" s="82"/>
      <c r="AA438" s="82"/>
      <c r="AB438" s="80" t="s">
        <v>11</v>
      </c>
      <c r="AC438" s="80"/>
      <c r="AD438" s="80"/>
      <c r="AE438" s="80"/>
    </row>
    <row r="440" spans="1:35" s="3" customFormat="1" ht="20.25">
      <c r="A440" s="83" t="s">
        <v>12</v>
      </c>
      <c r="B440" s="83"/>
      <c r="C440" s="83"/>
      <c r="D440" s="83"/>
      <c r="E440" s="83"/>
      <c r="F440" s="83"/>
      <c r="G440" s="83"/>
      <c r="H440" s="84" t="str">
        <f>'play-off 2.část'!E10</f>
        <v>TJ Sokol Stratov "A"</v>
      </c>
      <c r="I440" s="84"/>
      <c r="J440" s="84"/>
      <c r="K440" s="84"/>
      <c r="L440" s="84"/>
      <c r="M440" s="84"/>
      <c r="N440" s="84"/>
      <c r="O440" s="84"/>
      <c r="P440" s="84"/>
      <c r="Q440" s="84"/>
      <c r="S440" s="83" t="s">
        <v>13</v>
      </c>
      <c r="T440" s="83"/>
      <c r="U440" s="83"/>
      <c r="V440" s="83"/>
      <c r="W440" s="83"/>
      <c r="X440" s="83"/>
      <c r="Y440" s="83"/>
      <c r="Z440" s="98" t="str">
        <f>'play-off 2.část'!E26</f>
        <v>TJ Sokol VYNK Horažďovice Hapon "A"</v>
      </c>
      <c r="AA440" s="98"/>
      <c r="AB440" s="98"/>
      <c r="AC440" s="98"/>
      <c r="AD440" s="98"/>
      <c r="AE440" s="98"/>
      <c r="AF440" s="98"/>
      <c r="AG440" s="98"/>
      <c r="AH440" s="98"/>
      <c r="AI440" s="98"/>
    </row>
    <row r="443" spans="1:30" s="4" customFormat="1" ht="15.75">
      <c r="A443" s="72" t="s">
        <v>6</v>
      </c>
      <c r="B443" s="72"/>
      <c r="C443" s="72"/>
      <c r="D443" s="72"/>
      <c r="E443" s="72"/>
      <c r="F443" s="72"/>
      <c r="H443" s="72"/>
      <c r="I443" s="72"/>
      <c r="M443" s="72" t="s">
        <v>19</v>
      </c>
      <c r="N443" s="72"/>
      <c r="O443" s="72"/>
      <c r="P443" s="72"/>
      <c r="Q443" s="72"/>
      <c r="R443" s="72"/>
      <c r="S443" s="6"/>
      <c r="T443" s="6"/>
      <c r="U443" s="6"/>
      <c r="Y443" s="72" t="s">
        <v>20</v>
      </c>
      <c r="Z443" s="72"/>
      <c r="AA443" s="72"/>
      <c r="AB443" s="72"/>
      <c r="AC443" s="72"/>
      <c r="AD443" s="72"/>
    </row>
    <row r="444" spans="16:21" ht="12.75">
      <c r="P444" s="78"/>
      <c r="Q444" s="78"/>
      <c r="R444" s="78"/>
      <c r="S444" s="78"/>
      <c r="T444" s="78"/>
      <c r="U444" s="78"/>
    </row>
    <row r="445" spans="1:34" ht="12.75">
      <c r="A445" s="128">
        <v>1</v>
      </c>
      <c r="B445" s="128">
        <v>2</v>
      </c>
      <c r="C445" s="128">
        <v>3</v>
      </c>
      <c r="D445" s="128">
        <v>4</v>
      </c>
      <c r="E445" s="128">
        <v>5</v>
      </c>
      <c r="F445" s="128">
        <v>6</v>
      </c>
      <c r="G445" s="128">
        <v>7</v>
      </c>
      <c r="H445" s="128">
        <v>8</v>
      </c>
      <c r="I445" s="128">
        <v>9</v>
      </c>
      <c r="J445" s="128">
        <v>10</v>
      </c>
      <c r="M445" s="128">
        <v>1</v>
      </c>
      <c r="N445" s="128">
        <v>2</v>
      </c>
      <c r="O445" s="128">
        <v>3</v>
      </c>
      <c r="P445" s="128">
        <v>4</v>
      </c>
      <c r="Q445" s="128">
        <v>5</v>
      </c>
      <c r="R445" s="128">
        <v>6</v>
      </c>
      <c r="S445" s="128">
        <v>7</v>
      </c>
      <c r="T445" s="128">
        <v>8</v>
      </c>
      <c r="U445" s="128">
        <v>9</v>
      </c>
      <c r="V445" s="128">
        <v>10</v>
      </c>
      <c r="W445" s="128" t="s">
        <v>17</v>
      </c>
      <c r="X445" s="128" t="s">
        <v>18</v>
      </c>
      <c r="Y445" s="128">
        <v>1</v>
      </c>
      <c r="Z445" s="128">
        <v>2</v>
      </c>
      <c r="AA445" s="128">
        <v>3</v>
      </c>
      <c r="AB445" s="128">
        <v>4</v>
      </c>
      <c r="AC445" s="128">
        <v>5</v>
      </c>
      <c r="AD445" s="128">
        <v>6</v>
      </c>
      <c r="AE445" s="128">
        <v>7</v>
      </c>
      <c r="AF445" s="128">
        <v>8</v>
      </c>
      <c r="AG445" s="128">
        <v>9</v>
      </c>
      <c r="AH445" s="128">
        <v>10</v>
      </c>
    </row>
    <row r="446" spans="1:34" ht="12.75">
      <c r="A446" s="128">
        <v>1</v>
      </c>
      <c r="B446" s="128">
        <v>2</v>
      </c>
      <c r="C446" s="128">
        <v>3</v>
      </c>
      <c r="D446" s="128">
        <v>4</v>
      </c>
      <c r="E446" s="128">
        <v>5</v>
      </c>
      <c r="F446" s="128">
        <v>6</v>
      </c>
      <c r="G446" s="128">
        <v>7</v>
      </c>
      <c r="H446" s="128">
        <v>8</v>
      </c>
      <c r="I446" s="128">
        <v>9</v>
      </c>
      <c r="J446" s="128">
        <v>10</v>
      </c>
      <c r="M446" s="128">
        <v>1</v>
      </c>
      <c r="N446" s="128">
        <v>2</v>
      </c>
      <c r="O446" s="128">
        <v>3</v>
      </c>
      <c r="P446" s="128">
        <v>4</v>
      </c>
      <c r="Q446" s="128">
        <v>5</v>
      </c>
      <c r="R446" s="128">
        <v>6</v>
      </c>
      <c r="S446" s="128">
        <v>7</v>
      </c>
      <c r="T446" s="128">
        <v>8</v>
      </c>
      <c r="U446" s="128">
        <v>9</v>
      </c>
      <c r="V446" s="128">
        <v>10</v>
      </c>
      <c r="Y446" s="128">
        <v>1</v>
      </c>
      <c r="Z446" s="128">
        <v>2</v>
      </c>
      <c r="AA446" s="128">
        <v>3</v>
      </c>
      <c r="AB446" s="128">
        <v>4</v>
      </c>
      <c r="AC446" s="128">
        <v>5</v>
      </c>
      <c r="AD446" s="128">
        <v>6</v>
      </c>
      <c r="AE446" s="128">
        <v>7</v>
      </c>
      <c r="AF446" s="128">
        <v>8</v>
      </c>
      <c r="AG446" s="128">
        <v>9</v>
      </c>
      <c r="AH446" s="128">
        <v>10</v>
      </c>
    </row>
    <row r="450" spans="1:35" ht="12.75">
      <c r="A450" s="80" t="s">
        <v>7</v>
      </c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</row>
    <row r="451" spans="1:35" ht="12.75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</row>
    <row r="454" spans="1:35" ht="23.25">
      <c r="A454" s="79" t="s">
        <v>8</v>
      </c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</row>
    <row r="455" spans="1:31" s="3" customFormat="1" ht="20.25">
      <c r="A455" s="80" t="s">
        <v>9</v>
      </c>
      <c r="B455" s="80"/>
      <c r="C455" s="80"/>
      <c r="D455" s="80"/>
      <c r="E455" s="80"/>
      <c r="F455" s="80"/>
      <c r="G455" s="80"/>
      <c r="H455" s="72" t="str">
        <f>H438</f>
        <v>Dorost dvojice</v>
      </c>
      <c r="I455" s="72"/>
      <c r="J455" s="72"/>
      <c r="K455" s="72"/>
      <c r="L455" s="72"/>
      <c r="M455" s="72"/>
      <c r="P455" s="80" t="s">
        <v>10</v>
      </c>
      <c r="Q455" s="80"/>
      <c r="R455" s="80"/>
      <c r="S455" s="80"/>
      <c r="T455" s="80"/>
      <c r="U455" s="80"/>
      <c r="V455" s="81" t="str">
        <f>V438</f>
        <v>Play off</v>
      </c>
      <c r="W455" s="75"/>
      <c r="X455" s="75"/>
      <c r="Y455" s="75"/>
      <c r="Z455" s="75"/>
      <c r="AA455" s="75"/>
      <c r="AB455" s="80" t="s">
        <v>11</v>
      </c>
      <c r="AC455" s="80"/>
      <c r="AD455" s="80"/>
      <c r="AE455" s="80"/>
    </row>
    <row r="457" spans="1:35" s="3" customFormat="1" ht="20.25">
      <c r="A457" s="83" t="s">
        <v>12</v>
      </c>
      <c r="B457" s="83"/>
      <c r="C457" s="83"/>
      <c r="D457" s="83"/>
      <c r="E457" s="83"/>
      <c r="F457" s="83"/>
      <c r="G457" s="83"/>
      <c r="H457" s="84" t="str">
        <f>'play-off 2.část'!E42</f>
        <v>TJ Sokol SDS EXMOST Modřice</v>
      </c>
      <c r="I457" s="84"/>
      <c r="J457" s="84"/>
      <c r="K457" s="84"/>
      <c r="L457" s="84"/>
      <c r="M457" s="84"/>
      <c r="N457" s="84"/>
      <c r="O457" s="84"/>
      <c r="P457" s="84"/>
      <c r="Q457" s="84"/>
      <c r="S457" s="83" t="s">
        <v>13</v>
      </c>
      <c r="T457" s="83"/>
      <c r="U457" s="83"/>
      <c r="V457" s="83"/>
      <c r="W457" s="83"/>
      <c r="X457" s="83"/>
      <c r="Y457" s="83"/>
      <c r="Z457" s="110" t="str">
        <f>'play-off 2.část'!E58</f>
        <v>TJ Avia Čakovice "A"</v>
      </c>
      <c r="AA457" s="110"/>
      <c r="AB457" s="110"/>
      <c r="AC457" s="110"/>
      <c r="AD457" s="110"/>
      <c r="AE457" s="110"/>
      <c r="AF457" s="110"/>
      <c r="AG457" s="110"/>
      <c r="AH457" s="110"/>
      <c r="AI457" s="110"/>
    </row>
    <row r="460" spans="1:30" s="4" customFormat="1" ht="15.75">
      <c r="A460" s="72" t="s">
        <v>6</v>
      </c>
      <c r="B460" s="72"/>
      <c r="C460" s="72"/>
      <c r="D460" s="72"/>
      <c r="E460" s="72"/>
      <c r="F460" s="72"/>
      <c r="H460" s="72"/>
      <c r="I460" s="72"/>
      <c r="M460" s="72" t="s">
        <v>16</v>
      </c>
      <c r="N460" s="72"/>
      <c r="O460" s="72"/>
      <c r="P460" s="72"/>
      <c r="Q460" s="72"/>
      <c r="R460" s="72"/>
      <c r="Y460" s="72" t="s">
        <v>20</v>
      </c>
      <c r="Z460" s="72"/>
      <c r="AA460" s="72"/>
      <c r="AB460" s="72"/>
      <c r="AC460" s="72"/>
      <c r="AD460" s="72"/>
    </row>
    <row r="462" spans="1:34" ht="12.75">
      <c r="A462" s="128">
        <v>1</v>
      </c>
      <c r="B462" s="128">
        <v>2</v>
      </c>
      <c r="C462" s="128">
        <v>3</v>
      </c>
      <c r="D462" s="128">
        <v>4</v>
      </c>
      <c r="E462" s="128">
        <v>5</v>
      </c>
      <c r="F462" s="128">
        <v>6</v>
      </c>
      <c r="G462" s="128">
        <v>7</v>
      </c>
      <c r="H462" s="128">
        <v>8</v>
      </c>
      <c r="I462" s="128">
        <v>9</v>
      </c>
      <c r="J462" s="128">
        <v>10</v>
      </c>
      <c r="M462" s="128">
        <v>1</v>
      </c>
      <c r="N462" s="128">
        <v>2</v>
      </c>
      <c r="O462" s="128">
        <v>3</v>
      </c>
      <c r="P462" s="128">
        <v>4</v>
      </c>
      <c r="Q462" s="128">
        <v>5</v>
      </c>
      <c r="R462" s="128">
        <v>6</v>
      </c>
      <c r="S462" s="128">
        <v>7</v>
      </c>
      <c r="T462" s="128">
        <v>8</v>
      </c>
      <c r="U462" s="128">
        <v>9</v>
      </c>
      <c r="V462" s="128">
        <v>10</v>
      </c>
      <c r="W462" s="128" t="s">
        <v>17</v>
      </c>
      <c r="X462" s="128" t="s">
        <v>18</v>
      </c>
      <c r="Y462" s="128">
        <v>1</v>
      </c>
      <c r="Z462" s="128">
        <v>2</v>
      </c>
      <c r="AA462" s="128">
        <v>3</v>
      </c>
      <c r="AB462" s="128">
        <v>4</v>
      </c>
      <c r="AC462" s="128">
        <v>5</v>
      </c>
      <c r="AD462" s="128">
        <v>6</v>
      </c>
      <c r="AE462" s="128">
        <v>7</v>
      </c>
      <c r="AF462" s="128">
        <v>8</v>
      </c>
      <c r="AG462" s="128">
        <v>9</v>
      </c>
      <c r="AH462" s="128">
        <v>10</v>
      </c>
    </row>
    <row r="463" spans="1:34" ht="12.75">
      <c r="A463" s="128">
        <v>1</v>
      </c>
      <c r="B463" s="128">
        <v>2</v>
      </c>
      <c r="C463" s="128">
        <v>3</v>
      </c>
      <c r="D463" s="128">
        <v>4</v>
      </c>
      <c r="E463" s="128">
        <v>5</v>
      </c>
      <c r="F463" s="128">
        <v>6</v>
      </c>
      <c r="G463" s="128">
        <v>7</v>
      </c>
      <c r="H463" s="128">
        <v>8</v>
      </c>
      <c r="I463" s="128">
        <v>9</v>
      </c>
      <c r="J463" s="128">
        <v>10</v>
      </c>
      <c r="M463" s="128">
        <v>1</v>
      </c>
      <c r="N463" s="128">
        <v>2</v>
      </c>
      <c r="O463" s="128">
        <v>3</v>
      </c>
      <c r="P463" s="128">
        <v>4</v>
      </c>
      <c r="Q463" s="128">
        <v>5</v>
      </c>
      <c r="R463" s="128">
        <v>6</v>
      </c>
      <c r="S463" s="128">
        <v>7</v>
      </c>
      <c r="T463" s="128">
        <v>8</v>
      </c>
      <c r="U463" s="128">
        <v>9</v>
      </c>
      <c r="V463" s="128">
        <v>10</v>
      </c>
      <c r="Y463" s="128">
        <v>1</v>
      </c>
      <c r="Z463" s="128">
        <v>2</v>
      </c>
      <c r="AA463" s="128">
        <v>3</v>
      </c>
      <c r="AB463" s="128">
        <v>4</v>
      </c>
      <c r="AC463" s="128">
        <v>5</v>
      </c>
      <c r="AD463" s="128">
        <v>6</v>
      </c>
      <c r="AE463" s="128">
        <v>7</v>
      </c>
      <c r="AF463" s="128">
        <v>8</v>
      </c>
      <c r="AG463" s="128">
        <v>9</v>
      </c>
      <c r="AH463" s="128">
        <v>10</v>
      </c>
    </row>
    <row r="467" spans="1:35" ht="12.75">
      <c r="A467" s="80" t="s">
        <v>7</v>
      </c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</row>
    <row r="468" spans="1:35" ht="12.7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</row>
    <row r="472" spans="1:35" ht="23.25">
      <c r="A472" s="79" t="s">
        <v>8</v>
      </c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</row>
    <row r="473" spans="1:31" s="3" customFormat="1" ht="20.25">
      <c r="A473" s="80" t="s">
        <v>9</v>
      </c>
      <c r="B473" s="80"/>
      <c r="C473" s="80"/>
      <c r="D473" s="80"/>
      <c r="E473" s="80"/>
      <c r="F473" s="80"/>
      <c r="G473" s="80"/>
      <c r="H473" s="72" t="str">
        <f>H438</f>
        <v>Dorost dvojice</v>
      </c>
      <c r="I473" s="72"/>
      <c r="J473" s="72"/>
      <c r="K473" s="72"/>
      <c r="L473" s="72"/>
      <c r="M473" s="72"/>
      <c r="P473" s="80" t="s">
        <v>10</v>
      </c>
      <c r="Q473" s="80"/>
      <c r="R473" s="80"/>
      <c r="S473" s="80"/>
      <c r="T473" s="80"/>
      <c r="U473" s="80"/>
      <c r="V473" s="81" t="str">
        <f>V438</f>
        <v>Play off</v>
      </c>
      <c r="W473" s="75"/>
      <c r="X473" s="75"/>
      <c r="Y473" s="75"/>
      <c r="Z473" s="75"/>
      <c r="AA473" s="75"/>
      <c r="AB473" s="80" t="s">
        <v>11</v>
      </c>
      <c r="AC473" s="80"/>
      <c r="AD473" s="80"/>
      <c r="AE473" s="80"/>
    </row>
    <row r="475" spans="1:35" s="3" customFormat="1" ht="20.25">
      <c r="A475" s="83" t="s">
        <v>12</v>
      </c>
      <c r="B475" s="83"/>
      <c r="C475" s="83"/>
      <c r="D475" s="83"/>
      <c r="E475" s="83"/>
      <c r="F475" s="83"/>
      <c r="G475" s="83"/>
      <c r="H475" s="84">
        <f>'play-off 1.část'!B463</f>
        <v>0</v>
      </c>
      <c r="I475" s="84"/>
      <c r="J475" s="84"/>
      <c r="K475" s="84"/>
      <c r="L475" s="84"/>
      <c r="M475" s="84"/>
      <c r="N475" s="84"/>
      <c r="O475" s="84"/>
      <c r="P475" s="84"/>
      <c r="Q475" s="84"/>
      <c r="S475" s="83" t="s">
        <v>13</v>
      </c>
      <c r="T475" s="83"/>
      <c r="U475" s="83"/>
      <c r="V475" s="83"/>
      <c r="W475" s="83"/>
      <c r="X475" s="83"/>
      <c r="Y475" s="83"/>
      <c r="Z475" s="84">
        <f>'play-off 1.část'!B469</f>
        <v>0</v>
      </c>
      <c r="AA475" s="84"/>
      <c r="AB475" s="84"/>
      <c r="AC475" s="84"/>
      <c r="AD475" s="84"/>
      <c r="AE475" s="84"/>
      <c r="AF475" s="84"/>
      <c r="AG475" s="84"/>
      <c r="AH475" s="84"/>
      <c r="AI475" s="84"/>
    </row>
    <row r="478" spans="1:30" s="4" customFormat="1" ht="15.75">
      <c r="A478" s="72" t="s">
        <v>6</v>
      </c>
      <c r="B478" s="72"/>
      <c r="C478" s="72"/>
      <c r="D478" s="72"/>
      <c r="E478" s="72"/>
      <c r="F478" s="72"/>
      <c r="H478" s="72"/>
      <c r="I478" s="72"/>
      <c r="M478" s="72" t="s">
        <v>21</v>
      </c>
      <c r="N478" s="72"/>
      <c r="O478" s="72"/>
      <c r="P478" s="72"/>
      <c r="Q478" s="72"/>
      <c r="R478" s="72"/>
      <c r="Y478" s="72" t="s">
        <v>20</v>
      </c>
      <c r="Z478" s="72"/>
      <c r="AA478" s="72"/>
      <c r="AB478" s="72"/>
      <c r="AC478" s="72"/>
      <c r="AD478" s="72"/>
    </row>
    <row r="480" spans="1:34" ht="12.75">
      <c r="A480" s="128">
        <v>1</v>
      </c>
      <c r="B480" s="128">
        <v>2</v>
      </c>
      <c r="C480" s="128">
        <v>3</v>
      </c>
      <c r="D480" s="128">
        <v>4</v>
      </c>
      <c r="E480" s="128">
        <v>5</v>
      </c>
      <c r="F480" s="128">
        <v>6</v>
      </c>
      <c r="G480" s="128">
        <v>7</v>
      </c>
      <c r="H480" s="128">
        <v>8</v>
      </c>
      <c r="I480" s="128">
        <v>9</v>
      </c>
      <c r="J480" s="128">
        <v>10</v>
      </c>
      <c r="M480" s="128">
        <v>1</v>
      </c>
      <c r="N480" s="128">
        <v>2</v>
      </c>
      <c r="O480" s="128">
        <v>3</v>
      </c>
      <c r="P480" s="128">
        <v>4</v>
      </c>
      <c r="Q480" s="128">
        <v>5</v>
      </c>
      <c r="R480" s="128">
        <v>6</v>
      </c>
      <c r="S480" s="128">
        <v>7</v>
      </c>
      <c r="T480" s="128">
        <v>8</v>
      </c>
      <c r="U480" s="128">
        <v>9</v>
      </c>
      <c r="V480" s="128">
        <v>10</v>
      </c>
      <c r="W480" s="128" t="s">
        <v>17</v>
      </c>
      <c r="X480" s="128" t="s">
        <v>18</v>
      </c>
      <c r="Y480" s="128">
        <v>1</v>
      </c>
      <c r="Z480" s="128">
        <v>2</v>
      </c>
      <c r="AA480" s="128">
        <v>3</v>
      </c>
      <c r="AB480" s="128">
        <v>4</v>
      </c>
      <c r="AC480" s="128">
        <v>5</v>
      </c>
      <c r="AD480" s="128">
        <v>6</v>
      </c>
      <c r="AE480" s="128">
        <v>7</v>
      </c>
      <c r="AF480" s="128">
        <v>8</v>
      </c>
      <c r="AG480" s="128">
        <v>9</v>
      </c>
      <c r="AH480" s="128">
        <v>10</v>
      </c>
    </row>
    <row r="481" spans="1:34" ht="12.75">
      <c r="A481" s="128">
        <v>1</v>
      </c>
      <c r="B481" s="128">
        <v>2</v>
      </c>
      <c r="C481" s="128">
        <v>3</v>
      </c>
      <c r="D481" s="128">
        <v>4</v>
      </c>
      <c r="E481" s="128">
        <v>5</v>
      </c>
      <c r="F481" s="128">
        <v>6</v>
      </c>
      <c r="G481" s="128">
        <v>7</v>
      </c>
      <c r="H481" s="128">
        <v>8</v>
      </c>
      <c r="I481" s="128">
        <v>9</v>
      </c>
      <c r="J481" s="128">
        <v>10</v>
      </c>
      <c r="M481" s="128">
        <v>1</v>
      </c>
      <c r="N481" s="128">
        <v>2</v>
      </c>
      <c r="O481" s="128">
        <v>3</v>
      </c>
      <c r="P481" s="128">
        <v>4</v>
      </c>
      <c r="Q481" s="128">
        <v>5</v>
      </c>
      <c r="R481" s="128">
        <v>6</v>
      </c>
      <c r="S481" s="128">
        <v>7</v>
      </c>
      <c r="T481" s="128">
        <v>8</v>
      </c>
      <c r="U481" s="128">
        <v>9</v>
      </c>
      <c r="V481" s="128">
        <v>10</v>
      </c>
      <c r="Y481" s="128">
        <v>1</v>
      </c>
      <c r="Z481" s="128">
        <v>2</v>
      </c>
      <c r="AA481" s="128">
        <v>3</v>
      </c>
      <c r="AB481" s="128">
        <v>4</v>
      </c>
      <c r="AC481" s="128">
        <v>5</v>
      </c>
      <c r="AD481" s="128">
        <v>6</v>
      </c>
      <c r="AE481" s="128">
        <v>7</v>
      </c>
      <c r="AF481" s="128">
        <v>8</v>
      </c>
      <c r="AG481" s="128">
        <v>9</v>
      </c>
      <c r="AH481" s="128">
        <v>10</v>
      </c>
    </row>
    <row r="485" spans="1:35" ht="12.75">
      <c r="A485" s="80" t="s">
        <v>7</v>
      </c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</row>
    <row r="486" spans="1:35" ht="12.7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</row>
    <row r="491" spans="1:35" ht="23.25">
      <c r="A491" s="79" t="s">
        <v>8</v>
      </c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  <c r="AI491" s="79"/>
    </row>
    <row r="492" spans="1:31" s="3" customFormat="1" ht="20.25">
      <c r="A492" s="80" t="s">
        <v>9</v>
      </c>
      <c r="B492" s="80"/>
      <c r="C492" s="80"/>
      <c r="D492" s="80"/>
      <c r="E492" s="80"/>
      <c r="F492" s="80"/>
      <c r="G492" s="80"/>
      <c r="H492" s="72" t="s">
        <v>24</v>
      </c>
      <c r="I492" s="72"/>
      <c r="J492" s="72"/>
      <c r="K492" s="72"/>
      <c r="L492" s="72"/>
      <c r="M492" s="72"/>
      <c r="P492" s="80" t="s">
        <v>10</v>
      </c>
      <c r="Q492" s="80"/>
      <c r="R492" s="80"/>
      <c r="S492" s="80"/>
      <c r="T492" s="80"/>
      <c r="U492" s="80"/>
      <c r="V492" s="81" t="s">
        <v>193</v>
      </c>
      <c r="W492" s="82"/>
      <c r="X492" s="82"/>
      <c r="Y492" s="82"/>
      <c r="Z492" s="82"/>
      <c r="AA492" s="82"/>
      <c r="AB492" s="80" t="s">
        <v>11</v>
      </c>
      <c r="AC492" s="80"/>
      <c r="AD492" s="80"/>
      <c r="AE492" s="80"/>
    </row>
    <row r="494" spans="1:35" s="3" customFormat="1" ht="20.25">
      <c r="A494" s="83" t="s">
        <v>12</v>
      </c>
      <c r="B494" s="83"/>
      <c r="C494" s="83"/>
      <c r="D494" s="83"/>
      <c r="E494" s="83"/>
      <c r="F494" s="83"/>
      <c r="G494" s="83"/>
      <c r="H494" s="84" t="str">
        <f>'play-off 2.část'!E10</f>
        <v>TJ Sokol Stratov "A"</v>
      </c>
      <c r="I494" s="84"/>
      <c r="J494" s="84"/>
      <c r="K494" s="84"/>
      <c r="L494" s="84"/>
      <c r="M494" s="84"/>
      <c r="N494" s="84"/>
      <c r="O494" s="84"/>
      <c r="P494" s="84"/>
      <c r="Q494" s="84"/>
      <c r="S494" s="83" t="s">
        <v>13</v>
      </c>
      <c r="T494" s="83"/>
      <c r="U494" s="83"/>
      <c r="V494" s="83"/>
      <c r="W494" s="83"/>
      <c r="X494" s="83"/>
      <c r="Y494" s="83"/>
      <c r="Z494" s="98" t="str">
        <f>'play-off 2.část'!E26</f>
        <v>TJ Sokol VYNK Horažďovice Hapon "A"</v>
      </c>
      <c r="AA494" s="98"/>
      <c r="AB494" s="98"/>
      <c r="AC494" s="98"/>
      <c r="AD494" s="98"/>
      <c r="AE494" s="98"/>
      <c r="AF494" s="98"/>
      <c r="AG494" s="98"/>
      <c r="AH494" s="98"/>
      <c r="AI494" s="98"/>
    </row>
    <row r="497" spans="1:30" s="4" customFormat="1" ht="15.75">
      <c r="A497" s="72" t="s">
        <v>6</v>
      </c>
      <c r="B497" s="72"/>
      <c r="C497" s="72"/>
      <c r="D497" s="72"/>
      <c r="E497" s="72"/>
      <c r="F497" s="72"/>
      <c r="H497" s="72"/>
      <c r="I497" s="72"/>
      <c r="M497" s="72" t="s">
        <v>19</v>
      </c>
      <c r="N497" s="72"/>
      <c r="O497" s="72"/>
      <c r="P497" s="72"/>
      <c r="Q497" s="72"/>
      <c r="R497" s="72"/>
      <c r="S497" s="6"/>
      <c r="T497" s="6"/>
      <c r="U497" s="6"/>
      <c r="Y497" s="72" t="s">
        <v>20</v>
      </c>
      <c r="Z497" s="72"/>
      <c r="AA497" s="72"/>
      <c r="AB497" s="72"/>
      <c r="AC497" s="72"/>
      <c r="AD497" s="72"/>
    </row>
    <row r="498" spans="16:21" ht="12.75">
      <c r="P498" s="78"/>
      <c r="Q498" s="78"/>
      <c r="R498" s="78"/>
      <c r="S498" s="78"/>
      <c r="T498" s="78"/>
      <c r="U498" s="78"/>
    </row>
    <row r="499" spans="1:34" ht="12.75">
      <c r="A499" s="128">
        <v>1</v>
      </c>
      <c r="B499" s="128">
        <v>2</v>
      </c>
      <c r="C499" s="128">
        <v>3</v>
      </c>
      <c r="D499" s="128">
        <v>4</v>
      </c>
      <c r="E499" s="128">
        <v>5</v>
      </c>
      <c r="F499" s="128">
        <v>6</v>
      </c>
      <c r="G499" s="128">
        <v>7</v>
      </c>
      <c r="H499" s="128">
        <v>8</v>
      </c>
      <c r="I499" s="128">
        <v>9</v>
      </c>
      <c r="J499" s="128">
        <v>10</v>
      </c>
      <c r="M499" s="128">
        <v>1</v>
      </c>
      <c r="N499" s="128">
        <v>2</v>
      </c>
      <c r="O499" s="128">
        <v>3</v>
      </c>
      <c r="P499" s="128">
        <v>4</v>
      </c>
      <c r="Q499" s="128">
        <v>5</v>
      </c>
      <c r="R499" s="128">
        <v>6</v>
      </c>
      <c r="S499" s="128">
        <v>7</v>
      </c>
      <c r="T499" s="128">
        <v>8</v>
      </c>
      <c r="U499" s="128">
        <v>9</v>
      </c>
      <c r="V499" s="128">
        <v>10</v>
      </c>
      <c r="W499" s="128" t="s">
        <v>17</v>
      </c>
      <c r="X499" s="128" t="s">
        <v>18</v>
      </c>
      <c r="Y499" s="128">
        <v>1</v>
      </c>
      <c r="Z499" s="128">
        <v>2</v>
      </c>
      <c r="AA499" s="128">
        <v>3</v>
      </c>
      <c r="AB499" s="128">
        <v>4</v>
      </c>
      <c r="AC499" s="128">
        <v>5</v>
      </c>
      <c r="AD499" s="128">
        <v>6</v>
      </c>
      <c r="AE499" s="128">
        <v>7</v>
      </c>
      <c r="AF499" s="128">
        <v>8</v>
      </c>
      <c r="AG499" s="128">
        <v>9</v>
      </c>
      <c r="AH499" s="128">
        <v>10</v>
      </c>
    </row>
    <row r="500" spans="1:34" ht="12.75">
      <c r="A500" s="128">
        <v>1</v>
      </c>
      <c r="B500" s="128">
        <v>2</v>
      </c>
      <c r="C500" s="128">
        <v>3</v>
      </c>
      <c r="D500" s="128">
        <v>4</v>
      </c>
      <c r="E500" s="128">
        <v>5</v>
      </c>
      <c r="F500" s="128">
        <v>6</v>
      </c>
      <c r="G500" s="128">
        <v>7</v>
      </c>
      <c r="H500" s="128">
        <v>8</v>
      </c>
      <c r="I500" s="128">
        <v>9</v>
      </c>
      <c r="J500" s="128">
        <v>10</v>
      </c>
      <c r="M500" s="128">
        <v>1</v>
      </c>
      <c r="N500" s="128">
        <v>2</v>
      </c>
      <c r="O500" s="128">
        <v>3</v>
      </c>
      <c r="P500" s="128">
        <v>4</v>
      </c>
      <c r="Q500" s="128">
        <v>5</v>
      </c>
      <c r="R500" s="128">
        <v>6</v>
      </c>
      <c r="S500" s="128">
        <v>7</v>
      </c>
      <c r="T500" s="128">
        <v>8</v>
      </c>
      <c r="U500" s="128">
        <v>9</v>
      </c>
      <c r="V500" s="128">
        <v>10</v>
      </c>
      <c r="Y500" s="128">
        <v>1</v>
      </c>
      <c r="Z500" s="128">
        <v>2</v>
      </c>
      <c r="AA500" s="128">
        <v>3</v>
      </c>
      <c r="AB500" s="128">
        <v>4</v>
      </c>
      <c r="AC500" s="128">
        <v>5</v>
      </c>
      <c r="AD500" s="128">
        <v>6</v>
      </c>
      <c r="AE500" s="128">
        <v>7</v>
      </c>
      <c r="AF500" s="128">
        <v>8</v>
      </c>
      <c r="AG500" s="128">
        <v>9</v>
      </c>
      <c r="AH500" s="128">
        <v>10</v>
      </c>
    </row>
    <row r="504" spans="1:35" ht="12.75">
      <c r="A504" s="80" t="s">
        <v>7</v>
      </c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</row>
    <row r="505" spans="1:35" ht="12.7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</row>
    <row r="508" spans="1:35" ht="23.25">
      <c r="A508" s="79" t="s">
        <v>8</v>
      </c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</row>
    <row r="509" spans="1:31" s="3" customFormat="1" ht="20.25">
      <c r="A509" s="80" t="s">
        <v>9</v>
      </c>
      <c r="B509" s="80"/>
      <c r="C509" s="80"/>
      <c r="D509" s="80"/>
      <c r="E509" s="80"/>
      <c r="F509" s="80"/>
      <c r="G509" s="80"/>
      <c r="H509" s="72" t="str">
        <f>H492</f>
        <v>Dorost dvojice</v>
      </c>
      <c r="I509" s="72"/>
      <c r="J509" s="72"/>
      <c r="K509" s="72"/>
      <c r="L509" s="72"/>
      <c r="M509" s="72"/>
      <c r="P509" s="80" t="s">
        <v>10</v>
      </c>
      <c r="Q509" s="80"/>
      <c r="R509" s="80"/>
      <c r="S509" s="80"/>
      <c r="T509" s="80"/>
      <c r="U509" s="80"/>
      <c r="V509" s="81" t="str">
        <f>V492</f>
        <v>Play off</v>
      </c>
      <c r="W509" s="75"/>
      <c r="X509" s="75"/>
      <c r="Y509" s="75"/>
      <c r="Z509" s="75"/>
      <c r="AA509" s="75"/>
      <c r="AB509" s="80" t="s">
        <v>11</v>
      </c>
      <c r="AC509" s="80"/>
      <c r="AD509" s="80"/>
      <c r="AE509" s="80"/>
    </row>
    <row r="511" spans="1:35" s="3" customFormat="1" ht="20.25">
      <c r="A511" s="83" t="s">
        <v>12</v>
      </c>
      <c r="B511" s="83"/>
      <c r="C511" s="83"/>
      <c r="D511" s="83"/>
      <c r="E511" s="83"/>
      <c r="F511" s="83"/>
      <c r="G511" s="83"/>
      <c r="H511" s="84" t="str">
        <f>'play-off 2.část'!E42</f>
        <v>TJ Sokol SDS EXMOST Modřice</v>
      </c>
      <c r="I511" s="84"/>
      <c r="J511" s="84"/>
      <c r="K511" s="84"/>
      <c r="L511" s="84"/>
      <c r="M511" s="84"/>
      <c r="N511" s="84"/>
      <c r="O511" s="84"/>
      <c r="P511" s="84"/>
      <c r="Q511" s="84"/>
      <c r="S511" s="83" t="s">
        <v>13</v>
      </c>
      <c r="T511" s="83"/>
      <c r="U511" s="83"/>
      <c r="V511" s="83"/>
      <c r="W511" s="83"/>
      <c r="X511" s="83"/>
      <c r="Y511" s="83"/>
      <c r="Z511" s="110" t="str">
        <f>'play-off 2.část'!E58</f>
        <v>TJ Avia Čakovice "A"</v>
      </c>
      <c r="AA511" s="110"/>
      <c r="AB511" s="110"/>
      <c r="AC511" s="110"/>
      <c r="AD511" s="110"/>
      <c r="AE511" s="110"/>
      <c r="AF511" s="110"/>
      <c r="AG511" s="110"/>
      <c r="AH511" s="110"/>
      <c r="AI511" s="110"/>
    </row>
    <row r="514" spans="1:30" s="4" customFormat="1" ht="15.75">
      <c r="A514" s="72" t="s">
        <v>6</v>
      </c>
      <c r="B514" s="72"/>
      <c r="C514" s="72"/>
      <c r="D514" s="72"/>
      <c r="E514" s="72"/>
      <c r="F514" s="72"/>
      <c r="H514" s="72"/>
      <c r="I514" s="72"/>
      <c r="M514" s="72" t="s">
        <v>16</v>
      </c>
      <c r="N514" s="72"/>
      <c r="O514" s="72"/>
      <c r="P514" s="72"/>
      <c r="Q514" s="72"/>
      <c r="R514" s="72"/>
      <c r="Y514" s="72" t="s">
        <v>20</v>
      </c>
      <c r="Z514" s="72"/>
      <c r="AA514" s="72"/>
      <c r="AB514" s="72"/>
      <c r="AC514" s="72"/>
      <c r="AD514" s="72"/>
    </row>
    <row r="516" spans="1:34" ht="12.75">
      <c r="A516" s="128">
        <v>1</v>
      </c>
      <c r="B516" s="128">
        <v>2</v>
      </c>
      <c r="C516" s="128">
        <v>3</v>
      </c>
      <c r="D516" s="128">
        <v>4</v>
      </c>
      <c r="E516" s="128">
        <v>5</v>
      </c>
      <c r="F516" s="128">
        <v>6</v>
      </c>
      <c r="G516" s="128">
        <v>7</v>
      </c>
      <c r="H516" s="128">
        <v>8</v>
      </c>
      <c r="I516" s="128">
        <v>9</v>
      </c>
      <c r="J516" s="128">
        <v>10</v>
      </c>
      <c r="M516" s="128">
        <v>1</v>
      </c>
      <c r="N516" s="128">
        <v>2</v>
      </c>
      <c r="O516" s="128">
        <v>3</v>
      </c>
      <c r="P516" s="128">
        <v>4</v>
      </c>
      <c r="Q516" s="128">
        <v>5</v>
      </c>
      <c r="R516" s="128">
        <v>6</v>
      </c>
      <c r="S516" s="128">
        <v>7</v>
      </c>
      <c r="T516" s="128">
        <v>8</v>
      </c>
      <c r="U516" s="128">
        <v>9</v>
      </c>
      <c r="V516" s="128">
        <v>10</v>
      </c>
      <c r="W516" s="128" t="s">
        <v>17</v>
      </c>
      <c r="X516" s="128" t="s">
        <v>18</v>
      </c>
      <c r="Y516" s="128">
        <v>1</v>
      </c>
      <c r="Z516" s="128">
        <v>2</v>
      </c>
      <c r="AA516" s="128">
        <v>3</v>
      </c>
      <c r="AB516" s="128">
        <v>4</v>
      </c>
      <c r="AC516" s="128">
        <v>5</v>
      </c>
      <c r="AD516" s="128">
        <v>6</v>
      </c>
      <c r="AE516" s="128">
        <v>7</v>
      </c>
      <c r="AF516" s="128">
        <v>8</v>
      </c>
      <c r="AG516" s="128">
        <v>9</v>
      </c>
      <c r="AH516" s="128">
        <v>10</v>
      </c>
    </row>
    <row r="517" spans="1:34" ht="12.75">
      <c r="A517" s="128">
        <v>1</v>
      </c>
      <c r="B517" s="128">
        <v>2</v>
      </c>
      <c r="C517" s="128">
        <v>3</v>
      </c>
      <c r="D517" s="128">
        <v>4</v>
      </c>
      <c r="E517" s="128">
        <v>5</v>
      </c>
      <c r="F517" s="128">
        <v>6</v>
      </c>
      <c r="G517" s="128">
        <v>7</v>
      </c>
      <c r="H517" s="128">
        <v>8</v>
      </c>
      <c r="I517" s="128">
        <v>9</v>
      </c>
      <c r="J517" s="128">
        <v>10</v>
      </c>
      <c r="M517" s="128">
        <v>1</v>
      </c>
      <c r="N517" s="128">
        <v>2</v>
      </c>
      <c r="O517" s="128">
        <v>3</v>
      </c>
      <c r="P517" s="128">
        <v>4</v>
      </c>
      <c r="Q517" s="128">
        <v>5</v>
      </c>
      <c r="R517" s="128">
        <v>6</v>
      </c>
      <c r="S517" s="128">
        <v>7</v>
      </c>
      <c r="T517" s="128">
        <v>8</v>
      </c>
      <c r="U517" s="128">
        <v>9</v>
      </c>
      <c r="V517" s="128">
        <v>10</v>
      </c>
      <c r="Y517" s="128">
        <v>1</v>
      </c>
      <c r="Z517" s="128">
        <v>2</v>
      </c>
      <c r="AA517" s="128">
        <v>3</v>
      </c>
      <c r="AB517" s="128">
        <v>4</v>
      </c>
      <c r="AC517" s="128">
        <v>5</v>
      </c>
      <c r="AD517" s="128">
        <v>6</v>
      </c>
      <c r="AE517" s="128">
        <v>7</v>
      </c>
      <c r="AF517" s="128">
        <v>8</v>
      </c>
      <c r="AG517" s="128">
        <v>9</v>
      </c>
      <c r="AH517" s="128">
        <v>10</v>
      </c>
    </row>
    <row r="521" spans="1:35" ht="12.75">
      <c r="A521" s="80" t="s">
        <v>7</v>
      </c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</row>
    <row r="522" spans="1:35" ht="12.7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</row>
    <row r="547" spans="1:35" ht="23.25">
      <c r="A547" s="79" t="s">
        <v>8</v>
      </c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</row>
    <row r="548" spans="1:31" s="3" customFormat="1" ht="20.25">
      <c r="A548" s="80" t="s">
        <v>9</v>
      </c>
      <c r="B548" s="80"/>
      <c r="C548" s="80"/>
      <c r="D548" s="80"/>
      <c r="E548" s="80"/>
      <c r="F548" s="80"/>
      <c r="G548" s="80"/>
      <c r="H548" s="72" t="s">
        <v>24</v>
      </c>
      <c r="I548" s="72"/>
      <c r="J548" s="72"/>
      <c r="K548" s="72"/>
      <c r="L548" s="72"/>
      <c r="M548" s="72"/>
      <c r="P548" s="80" t="s">
        <v>10</v>
      </c>
      <c r="Q548" s="80"/>
      <c r="R548" s="80"/>
      <c r="S548" s="80"/>
      <c r="T548" s="80"/>
      <c r="U548" s="80"/>
      <c r="V548" s="81" t="s">
        <v>193</v>
      </c>
      <c r="W548" s="82"/>
      <c r="X548" s="82"/>
      <c r="Y548" s="82"/>
      <c r="Z548" s="82"/>
      <c r="AA548" s="82"/>
      <c r="AB548" s="80" t="s">
        <v>11</v>
      </c>
      <c r="AC548" s="80"/>
      <c r="AD548" s="80"/>
      <c r="AE548" s="80"/>
    </row>
    <row r="550" spans="1:35" s="3" customFormat="1" ht="20.25">
      <c r="A550" s="83" t="s">
        <v>12</v>
      </c>
      <c r="B550" s="83"/>
      <c r="C550" s="83"/>
      <c r="D550" s="83"/>
      <c r="E550" s="83"/>
      <c r="F550" s="83"/>
      <c r="G550" s="83"/>
      <c r="H550" s="98" t="str">
        <f>'play-off 2.část'!I14</f>
        <v>TJ Sokol VYNK Horažďovice Hapon "A"</v>
      </c>
      <c r="I550" s="98"/>
      <c r="J550" s="98"/>
      <c r="K550" s="98"/>
      <c r="L550" s="98"/>
      <c r="M550" s="98"/>
      <c r="N550" s="98"/>
      <c r="O550" s="98"/>
      <c r="P550" s="98"/>
      <c r="Q550" s="98"/>
      <c r="S550" s="83" t="s">
        <v>13</v>
      </c>
      <c r="T550" s="83"/>
      <c r="U550" s="83"/>
      <c r="V550" s="83"/>
      <c r="W550" s="83"/>
      <c r="X550" s="83"/>
      <c r="Y550" s="83"/>
      <c r="Z550" s="98" t="str">
        <f>'play-off 2.část'!I49</f>
        <v>TJ Sokol Stratov "A"</v>
      </c>
      <c r="AA550" s="98"/>
      <c r="AB550" s="98"/>
      <c r="AC550" s="98"/>
      <c r="AD550" s="98"/>
      <c r="AE550" s="98"/>
      <c r="AF550" s="98"/>
      <c r="AG550" s="98"/>
      <c r="AH550" s="98"/>
      <c r="AI550" s="98"/>
    </row>
    <row r="553" spans="1:30" s="4" customFormat="1" ht="15.75">
      <c r="A553" s="72" t="s">
        <v>6</v>
      </c>
      <c r="B553" s="72"/>
      <c r="C553" s="72"/>
      <c r="D553" s="72"/>
      <c r="E553" s="72"/>
      <c r="F553" s="72"/>
      <c r="H553" s="72"/>
      <c r="I553" s="72"/>
      <c r="M553" s="72" t="s">
        <v>19</v>
      </c>
      <c r="N553" s="72"/>
      <c r="O553" s="72"/>
      <c r="P553" s="72"/>
      <c r="Q553" s="72"/>
      <c r="R553" s="72"/>
      <c r="S553" s="6"/>
      <c r="T553" s="6"/>
      <c r="U553" s="6"/>
      <c r="Y553" s="72" t="s">
        <v>20</v>
      </c>
      <c r="Z553" s="72"/>
      <c r="AA553" s="72"/>
      <c r="AB553" s="72"/>
      <c r="AC553" s="72"/>
      <c r="AD553" s="72"/>
    </row>
    <row r="554" spans="16:21" ht="12.75">
      <c r="P554" s="78"/>
      <c r="Q554" s="78"/>
      <c r="R554" s="78"/>
      <c r="S554" s="78"/>
      <c r="T554" s="78"/>
      <c r="U554" s="78"/>
    </row>
    <row r="555" spans="1:34" ht="12.75">
      <c r="A555" s="128">
        <v>1</v>
      </c>
      <c r="B555" s="128">
        <v>2</v>
      </c>
      <c r="C555" s="128">
        <v>3</v>
      </c>
      <c r="D555" s="128">
        <v>4</v>
      </c>
      <c r="E555" s="128">
        <v>5</v>
      </c>
      <c r="F555" s="128">
        <v>6</v>
      </c>
      <c r="G555" s="128">
        <v>7</v>
      </c>
      <c r="H555" s="128">
        <v>8</v>
      </c>
      <c r="I555" s="128">
        <v>9</v>
      </c>
      <c r="J555" s="128">
        <v>10</v>
      </c>
      <c r="M555" s="128">
        <v>1</v>
      </c>
      <c r="N555" s="128">
        <v>2</v>
      </c>
      <c r="O555" s="128">
        <v>3</v>
      </c>
      <c r="P555" s="128">
        <v>4</v>
      </c>
      <c r="Q555" s="128">
        <v>5</v>
      </c>
      <c r="R555" s="128">
        <v>6</v>
      </c>
      <c r="S555" s="128">
        <v>7</v>
      </c>
      <c r="T555" s="128">
        <v>8</v>
      </c>
      <c r="U555" s="128">
        <v>9</v>
      </c>
      <c r="V555" s="128">
        <v>10</v>
      </c>
      <c r="W555" s="128" t="s">
        <v>17</v>
      </c>
      <c r="X555" s="128" t="s">
        <v>18</v>
      </c>
      <c r="Y555" s="128">
        <v>1</v>
      </c>
      <c r="Z555" s="128">
        <v>2</v>
      </c>
      <c r="AA555" s="128">
        <v>3</v>
      </c>
      <c r="AB555" s="128">
        <v>4</v>
      </c>
      <c r="AC555" s="128">
        <v>5</v>
      </c>
      <c r="AD555" s="128">
        <v>6</v>
      </c>
      <c r="AE555" s="128">
        <v>7</v>
      </c>
      <c r="AF555" s="128">
        <v>8</v>
      </c>
      <c r="AG555" s="128">
        <v>9</v>
      </c>
      <c r="AH555" s="128">
        <v>10</v>
      </c>
    </row>
    <row r="556" spans="1:34" ht="12.75">
      <c r="A556" s="128">
        <v>1</v>
      </c>
      <c r="B556" s="128">
        <v>2</v>
      </c>
      <c r="C556" s="128">
        <v>3</v>
      </c>
      <c r="D556" s="128">
        <v>4</v>
      </c>
      <c r="E556" s="128">
        <v>5</v>
      </c>
      <c r="F556" s="128">
        <v>6</v>
      </c>
      <c r="G556" s="128">
        <v>7</v>
      </c>
      <c r="H556" s="128">
        <v>8</v>
      </c>
      <c r="I556" s="128">
        <v>9</v>
      </c>
      <c r="J556" s="128">
        <v>10</v>
      </c>
      <c r="M556" s="128">
        <v>1</v>
      </c>
      <c r="N556" s="128">
        <v>2</v>
      </c>
      <c r="O556" s="128">
        <v>3</v>
      </c>
      <c r="P556" s="128">
        <v>4</v>
      </c>
      <c r="Q556" s="128">
        <v>5</v>
      </c>
      <c r="R556" s="128">
        <v>6</v>
      </c>
      <c r="S556" s="128">
        <v>7</v>
      </c>
      <c r="T556" s="128">
        <v>8</v>
      </c>
      <c r="U556" s="128">
        <v>9</v>
      </c>
      <c r="V556" s="128">
        <v>10</v>
      </c>
      <c r="Y556" s="128">
        <v>1</v>
      </c>
      <c r="Z556" s="128">
        <v>2</v>
      </c>
      <c r="AA556" s="128">
        <v>3</v>
      </c>
      <c r="AB556" s="128">
        <v>4</v>
      </c>
      <c r="AC556" s="128">
        <v>5</v>
      </c>
      <c r="AD556" s="128">
        <v>6</v>
      </c>
      <c r="AE556" s="128">
        <v>7</v>
      </c>
      <c r="AF556" s="128">
        <v>8</v>
      </c>
      <c r="AG556" s="128">
        <v>9</v>
      </c>
      <c r="AH556" s="128">
        <v>10</v>
      </c>
    </row>
    <row r="560" spans="1:35" ht="12.75">
      <c r="A560" s="80" t="s">
        <v>7</v>
      </c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</row>
    <row r="561" spans="1:35" ht="12.75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</row>
    <row r="564" spans="1:35" ht="23.25">
      <c r="A564" s="79" t="s">
        <v>8</v>
      </c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</row>
    <row r="565" spans="1:31" s="3" customFormat="1" ht="20.25">
      <c r="A565" s="80" t="s">
        <v>9</v>
      </c>
      <c r="B565" s="80"/>
      <c r="C565" s="80"/>
      <c r="D565" s="80"/>
      <c r="E565" s="80"/>
      <c r="F565" s="80"/>
      <c r="G565" s="80"/>
      <c r="H565" s="72" t="str">
        <f>H548</f>
        <v>Dorost dvojice</v>
      </c>
      <c r="I565" s="72"/>
      <c r="J565" s="72"/>
      <c r="K565" s="72"/>
      <c r="L565" s="72"/>
      <c r="M565" s="72"/>
      <c r="P565" s="80" t="s">
        <v>10</v>
      </c>
      <c r="Q565" s="80"/>
      <c r="R565" s="80"/>
      <c r="S565" s="80"/>
      <c r="T565" s="80"/>
      <c r="U565" s="80"/>
      <c r="V565" s="81" t="str">
        <f>V548</f>
        <v>Play off</v>
      </c>
      <c r="W565" s="75"/>
      <c r="X565" s="75"/>
      <c r="Y565" s="75"/>
      <c r="Z565" s="75"/>
      <c r="AA565" s="75"/>
      <c r="AB565" s="80" t="s">
        <v>11</v>
      </c>
      <c r="AC565" s="80"/>
      <c r="AD565" s="80"/>
      <c r="AE565" s="80"/>
    </row>
    <row r="567" spans="1:35" s="3" customFormat="1" ht="20.25">
      <c r="A567" s="83" t="s">
        <v>12</v>
      </c>
      <c r="B567" s="83"/>
      <c r="C567" s="83"/>
      <c r="D567" s="83"/>
      <c r="E567" s="83"/>
      <c r="F567" s="83"/>
      <c r="G567" s="83"/>
      <c r="H567" s="84" t="str">
        <f>'play-off 2.část'!I19</f>
        <v>TJ Sokol SDS EXMOST Modřice</v>
      </c>
      <c r="I567" s="84"/>
      <c r="J567" s="84"/>
      <c r="K567" s="84"/>
      <c r="L567" s="84"/>
      <c r="M567" s="84"/>
      <c r="N567" s="84"/>
      <c r="O567" s="84"/>
      <c r="P567" s="84"/>
      <c r="Q567" s="84"/>
      <c r="S567" s="83" t="s">
        <v>13</v>
      </c>
      <c r="T567" s="83"/>
      <c r="U567" s="83"/>
      <c r="V567" s="83"/>
      <c r="W567" s="83"/>
      <c r="X567" s="83"/>
      <c r="Y567" s="83"/>
      <c r="Z567" s="110" t="str">
        <f>'play-off 2.část'!I54</f>
        <v>TJ Avia Čakovice "A"</v>
      </c>
      <c r="AA567" s="110"/>
      <c r="AB567" s="110"/>
      <c r="AC567" s="110"/>
      <c r="AD567" s="110"/>
      <c r="AE567" s="110"/>
      <c r="AF567" s="110"/>
      <c r="AG567" s="110"/>
      <c r="AH567" s="110"/>
      <c r="AI567" s="110"/>
    </row>
    <row r="570" spans="1:30" s="4" customFormat="1" ht="15.75">
      <c r="A570" s="72" t="s">
        <v>6</v>
      </c>
      <c r="B570" s="72"/>
      <c r="C570" s="72"/>
      <c r="D570" s="72"/>
      <c r="E570" s="72"/>
      <c r="F570" s="72"/>
      <c r="H570" s="72"/>
      <c r="I570" s="72"/>
      <c r="M570" s="72" t="s">
        <v>16</v>
      </c>
      <c r="N570" s="72"/>
      <c r="O570" s="72"/>
      <c r="P570" s="72"/>
      <c r="Q570" s="72"/>
      <c r="R570" s="72"/>
      <c r="Y570" s="72" t="s">
        <v>20</v>
      </c>
      <c r="Z570" s="72"/>
      <c r="AA570" s="72"/>
      <c r="AB570" s="72"/>
      <c r="AC570" s="72"/>
      <c r="AD570" s="72"/>
    </row>
    <row r="572" spans="1:34" ht="12.75">
      <c r="A572" s="128">
        <v>1</v>
      </c>
      <c r="B572" s="128">
        <v>2</v>
      </c>
      <c r="C572" s="128">
        <v>3</v>
      </c>
      <c r="D572" s="128">
        <v>4</v>
      </c>
      <c r="E572" s="128">
        <v>5</v>
      </c>
      <c r="F572" s="128">
        <v>6</v>
      </c>
      <c r="G572" s="128">
        <v>7</v>
      </c>
      <c r="H572" s="128">
        <v>8</v>
      </c>
      <c r="I572" s="128">
        <v>9</v>
      </c>
      <c r="J572" s="128">
        <v>10</v>
      </c>
      <c r="M572" s="128">
        <v>1</v>
      </c>
      <c r="N572" s="128">
        <v>2</v>
      </c>
      <c r="O572" s="128">
        <v>3</v>
      </c>
      <c r="P572" s="128">
        <v>4</v>
      </c>
      <c r="Q572" s="128">
        <v>5</v>
      </c>
      <c r="R572" s="128">
        <v>6</v>
      </c>
      <c r="S572" s="128">
        <v>7</v>
      </c>
      <c r="T572" s="128">
        <v>8</v>
      </c>
      <c r="U572" s="128">
        <v>9</v>
      </c>
      <c r="V572" s="128">
        <v>10</v>
      </c>
      <c r="W572" s="128" t="s">
        <v>17</v>
      </c>
      <c r="X572" s="128" t="s">
        <v>18</v>
      </c>
      <c r="Y572" s="128">
        <v>1</v>
      </c>
      <c r="Z572" s="128">
        <v>2</v>
      </c>
      <c r="AA572" s="128">
        <v>3</v>
      </c>
      <c r="AB572" s="128">
        <v>4</v>
      </c>
      <c r="AC572" s="128">
        <v>5</v>
      </c>
      <c r="AD572" s="128">
        <v>6</v>
      </c>
      <c r="AE572" s="128">
        <v>7</v>
      </c>
      <c r="AF572" s="128">
        <v>8</v>
      </c>
      <c r="AG572" s="128">
        <v>9</v>
      </c>
      <c r="AH572" s="128">
        <v>10</v>
      </c>
    </row>
    <row r="573" spans="1:34" ht="12.75">
      <c r="A573" s="128">
        <v>1</v>
      </c>
      <c r="B573" s="128">
        <v>2</v>
      </c>
      <c r="C573" s="128">
        <v>3</v>
      </c>
      <c r="D573" s="128">
        <v>4</v>
      </c>
      <c r="E573" s="128">
        <v>5</v>
      </c>
      <c r="F573" s="128">
        <v>6</v>
      </c>
      <c r="G573" s="128">
        <v>7</v>
      </c>
      <c r="H573" s="128">
        <v>8</v>
      </c>
      <c r="I573" s="128">
        <v>9</v>
      </c>
      <c r="J573" s="128">
        <v>10</v>
      </c>
      <c r="M573" s="128">
        <v>1</v>
      </c>
      <c r="N573" s="128">
        <v>2</v>
      </c>
      <c r="O573" s="128">
        <v>3</v>
      </c>
      <c r="P573" s="128">
        <v>4</v>
      </c>
      <c r="Q573" s="128">
        <v>5</v>
      </c>
      <c r="R573" s="128">
        <v>6</v>
      </c>
      <c r="S573" s="128">
        <v>7</v>
      </c>
      <c r="T573" s="128">
        <v>8</v>
      </c>
      <c r="U573" s="128">
        <v>9</v>
      </c>
      <c r="V573" s="128">
        <v>10</v>
      </c>
      <c r="Y573" s="128">
        <v>1</v>
      </c>
      <c r="Z573" s="128">
        <v>2</v>
      </c>
      <c r="AA573" s="128">
        <v>3</v>
      </c>
      <c r="AB573" s="128">
        <v>4</v>
      </c>
      <c r="AC573" s="128">
        <v>5</v>
      </c>
      <c r="AD573" s="128">
        <v>6</v>
      </c>
      <c r="AE573" s="128">
        <v>7</v>
      </c>
      <c r="AF573" s="128">
        <v>8</v>
      </c>
      <c r="AG573" s="128">
        <v>9</v>
      </c>
      <c r="AH573" s="128">
        <v>10</v>
      </c>
    </row>
    <row r="577" spans="1:35" ht="12.75">
      <c r="A577" s="80" t="s">
        <v>7</v>
      </c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</row>
    <row r="578" spans="1:35" ht="12.75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</row>
  </sheetData>
  <sheetProtection/>
  <mergeCells count="444">
    <mergeCell ref="A577:AI578"/>
    <mergeCell ref="A567:G567"/>
    <mergeCell ref="H567:Q567"/>
    <mergeCell ref="S567:Y567"/>
    <mergeCell ref="Z567:AI567"/>
    <mergeCell ref="A570:F570"/>
    <mergeCell ref="H570:I570"/>
    <mergeCell ref="M570:R570"/>
    <mergeCell ref="Y570:AD570"/>
    <mergeCell ref="A491:AI491"/>
    <mergeCell ref="A492:G492"/>
    <mergeCell ref="H492:M492"/>
    <mergeCell ref="P492:U492"/>
    <mergeCell ref="V492:AA492"/>
    <mergeCell ref="AB492:AE492"/>
    <mergeCell ref="A494:G494"/>
    <mergeCell ref="H494:Q494"/>
    <mergeCell ref="S494:Y494"/>
    <mergeCell ref="Z494:AI494"/>
    <mergeCell ref="A497:F497"/>
    <mergeCell ref="H497:I497"/>
    <mergeCell ref="M497:R497"/>
    <mergeCell ref="Y497:AD497"/>
    <mergeCell ref="P498:U498"/>
    <mergeCell ref="A504:AI505"/>
    <mergeCell ref="A508:AI508"/>
    <mergeCell ref="A509:G509"/>
    <mergeCell ref="H509:M509"/>
    <mergeCell ref="P509:U509"/>
    <mergeCell ref="V509:AA509"/>
    <mergeCell ref="AB509:AE509"/>
    <mergeCell ref="A511:G511"/>
    <mergeCell ref="H511:Q511"/>
    <mergeCell ref="S511:Y511"/>
    <mergeCell ref="Z511:AI511"/>
    <mergeCell ref="A514:F514"/>
    <mergeCell ref="H514:I514"/>
    <mergeCell ref="M514:R514"/>
    <mergeCell ref="Y514:AD514"/>
    <mergeCell ref="A521:AI522"/>
    <mergeCell ref="A547:AI547"/>
    <mergeCell ref="A548:G548"/>
    <mergeCell ref="H548:M548"/>
    <mergeCell ref="P548:U548"/>
    <mergeCell ref="V548:AA548"/>
    <mergeCell ref="AB548:AE548"/>
    <mergeCell ref="A550:G550"/>
    <mergeCell ref="H550:Q550"/>
    <mergeCell ref="S550:Y550"/>
    <mergeCell ref="Z550:AI550"/>
    <mergeCell ref="A553:F553"/>
    <mergeCell ref="H553:I553"/>
    <mergeCell ref="M553:R553"/>
    <mergeCell ref="Y553:AD553"/>
    <mergeCell ref="A485:AI486"/>
    <mergeCell ref="P554:U554"/>
    <mergeCell ref="A560:AI561"/>
    <mergeCell ref="A564:AI564"/>
    <mergeCell ref="A565:G565"/>
    <mergeCell ref="H565:M565"/>
    <mergeCell ref="P565:U565"/>
    <mergeCell ref="V565:AA565"/>
    <mergeCell ref="AB565:AE565"/>
    <mergeCell ref="A475:G475"/>
    <mergeCell ref="H475:Q475"/>
    <mergeCell ref="S475:Y475"/>
    <mergeCell ref="Z475:AI475"/>
    <mergeCell ref="A478:F478"/>
    <mergeCell ref="H478:I478"/>
    <mergeCell ref="M478:R478"/>
    <mergeCell ref="Y478:AD478"/>
    <mergeCell ref="A467:AI468"/>
    <mergeCell ref="A472:AI472"/>
    <mergeCell ref="A473:G473"/>
    <mergeCell ref="H473:M473"/>
    <mergeCell ref="P473:U473"/>
    <mergeCell ref="V473:AA473"/>
    <mergeCell ref="AB473:AE473"/>
    <mergeCell ref="A457:G457"/>
    <mergeCell ref="H457:Q457"/>
    <mergeCell ref="S457:Y457"/>
    <mergeCell ref="Z457:AI457"/>
    <mergeCell ref="A460:F460"/>
    <mergeCell ref="H460:I460"/>
    <mergeCell ref="M460:R460"/>
    <mergeCell ref="Y460:AD460"/>
    <mergeCell ref="P444:U444"/>
    <mergeCell ref="A450:AI451"/>
    <mergeCell ref="A454:AI454"/>
    <mergeCell ref="A455:G455"/>
    <mergeCell ref="H455:M455"/>
    <mergeCell ref="P455:U455"/>
    <mergeCell ref="V455:AA455"/>
    <mergeCell ref="AB455:AE455"/>
    <mergeCell ref="A440:G440"/>
    <mergeCell ref="H440:Q440"/>
    <mergeCell ref="S440:Y440"/>
    <mergeCell ref="Z440:AI440"/>
    <mergeCell ref="A443:F443"/>
    <mergeCell ref="H443:I443"/>
    <mergeCell ref="M443:R443"/>
    <mergeCell ref="Y443:AD443"/>
    <mergeCell ref="A391:AI392"/>
    <mergeCell ref="A437:AI437"/>
    <mergeCell ref="A438:G438"/>
    <mergeCell ref="H438:M438"/>
    <mergeCell ref="P438:U438"/>
    <mergeCell ref="V438:AA438"/>
    <mergeCell ref="AB438:AE438"/>
    <mergeCell ref="A381:G381"/>
    <mergeCell ref="H381:Q381"/>
    <mergeCell ref="S381:Y381"/>
    <mergeCell ref="Z381:AI381"/>
    <mergeCell ref="A384:F384"/>
    <mergeCell ref="H384:I384"/>
    <mergeCell ref="M384:R384"/>
    <mergeCell ref="Y384:AD384"/>
    <mergeCell ref="A375:AI376"/>
    <mergeCell ref="A378:AI378"/>
    <mergeCell ref="A379:G379"/>
    <mergeCell ref="H379:M379"/>
    <mergeCell ref="P379:U379"/>
    <mergeCell ref="V379:AA379"/>
    <mergeCell ref="AB379:AE379"/>
    <mergeCell ref="A365:G365"/>
    <mergeCell ref="H365:Q365"/>
    <mergeCell ref="S365:Y365"/>
    <mergeCell ref="Z365:AI365"/>
    <mergeCell ref="A368:F368"/>
    <mergeCell ref="H368:I368"/>
    <mergeCell ref="M368:R368"/>
    <mergeCell ref="Y368:AD368"/>
    <mergeCell ref="A357:AI358"/>
    <mergeCell ref="A362:AI362"/>
    <mergeCell ref="A363:G363"/>
    <mergeCell ref="H363:M363"/>
    <mergeCell ref="P363:U363"/>
    <mergeCell ref="V363:AA363"/>
    <mergeCell ref="AB363:AE363"/>
    <mergeCell ref="A347:G347"/>
    <mergeCell ref="H347:Q347"/>
    <mergeCell ref="S347:Y347"/>
    <mergeCell ref="Z347:AI347"/>
    <mergeCell ref="A350:F350"/>
    <mergeCell ref="H350:I350"/>
    <mergeCell ref="M350:R350"/>
    <mergeCell ref="Y350:AD350"/>
    <mergeCell ref="A339:AI340"/>
    <mergeCell ref="A344:AI344"/>
    <mergeCell ref="A345:G345"/>
    <mergeCell ref="H345:M345"/>
    <mergeCell ref="P345:U345"/>
    <mergeCell ref="V345:AA345"/>
    <mergeCell ref="AB345:AE345"/>
    <mergeCell ref="A329:G329"/>
    <mergeCell ref="H329:Q329"/>
    <mergeCell ref="S329:Y329"/>
    <mergeCell ref="Z329:AI329"/>
    <mergeCell ref="A332:F332"/>
    <mergeCell ref="H332:I332"/>
    <mergeCell ref="M332:R332"/>
    <mergeCell ref="Y332:AD332"/>
    <mergeCell ref="A318:AI319"/>
    <mergeCell ref="A326:AI326"/>
    <mergeCell ref="A327:G327"/>
    <mergeCell ref="H327:M327"/>
    <mergeCell ref="P327:U327"/>
    <mergeCell ref="V327:AA327"/>
    <mergeCell ref="AB327:AE327"/>
    <mergeCell ref="A308:G308"/>
    <mergeCell ref="H308:Q308"/>
    <mergeCell ref="S308:Y308"/>
    <mergeCell ref="Z308:AI308"/>
    <mergeCell ref="A311:F311"/>
    <mergeCell ref="H311:I311"/>
    <mergeCell ref="M311:R311"/>
    <mergeCell ref="Y311:AD311"/>
    <mergeCell ref="A300:AI301"/>
    <mergeCell ref="A305:AI305"/>
    <mergeCell ref="A306:G306"/>
    <mergeCell ref="H306:M306"/>
    <mergeCell ref="P306:U306"/>
    <mergeCell ref="V306:AA306"/>
    <mergeCell ref="AB306:AE306"/>
    <mergeCell ref="A290:G290"/>
    <mergeCell ref="H290:Q290"/>
    <mergeCell ref="S290:Y290"/>
    <mergeCell ref="Z290:AI290"/>
    <mergeCell ref="A293:F293"/>
    <mergeCell ref="H293:I293"/>
    <mergeCell ref="M293:R293"/>
    <mergeCell ref="Y293:AD293"/>
    <mergeCell ref="P277:U277"/>
    <mergeCell ref="A283:AI284"/>
    <mergeCell ref="A287:AI287"/>
    <mergeCell ref="A288:G288"/>
    <mergeCell ref="H288:M288"/>
    <mergeCell ref="P288:U288"/>
    <mergeCell ref="V288:AA288"/>
    <mergeCell ref="AB288:AE288"/>
    <mergeCell ref="A273:G273"/>
    <mergeCell ref="H273:Q273"/>
    <mergeCell ref="S273:Y273"/>
    <mergeCell ref="Z273:AI273"/>
    <mergeCell ref="A276:F276"/>
    <mergeCell ref="H276:I276"/>
    <mergeCell ref="M276:R276"/>
    <mergeCell ref="Y276:AD276"/>
    <mergeCell ref="A264:AI265"/>
    <mergeCell ref="A270:AI270"/>
    <mergeCell ref="A271:G271"/>
    <mergeCell ref="H271:M271"/>
    <mergeCell ref="P271:U271"/>
    <mergeCell ref="V271:AA271"/>
    <mergeCell ref="AB271:AE271"/>
    <mergeCell ref="A254:G254"/>
    <mergeCell ref="H254:Q254"/>
    <mergeCell ref="S254:Y254"/>
    <mergeCell ref="Z254:AI254"/>
    <mergeCell ref="A257:F257"/>
    <mergeCell ref="H257:I257"/>
    <mergeCell ref="M257:R257"/>
    <mergeCell ref="Y257:AD257"/>
    <mergeCell ref="A246:AI247"/>
    <mergeCell ref="A251:AI251"/>
    <mergeCell ref="A252:G252"/>
    <mergeCell ref="H252:M252"/>
    <mergeCell ref="P252:U252"/>
    <mergeCell ref="V252:AA252"/>
    <mergeCell ref="AB252:AE252"/>
    <mergeCell ref="A236:G236"/>
    <mergeCell ref="H236:Q236"/>
    <mergeCell ref="S236:Y236"/>
    <mergeCell ref="Z236:AI236"/>
    <mergeCell ref="A239:F239"/>
    <mergeCell ref="H239:I239"/>
    <mergeCell ref="M239:R239"/>
    <mergeCell ref="Y239:AD239"/>
    <mergeCell ref="P223:U223"/>
    <mergeCell ref="A229:AI230"/>
    <mergeCell ref="A233:AI233"/>
    <mergeCell ref="A234:G234"/>
    <mergeCell ref="H234:M234"/>
    <mergeCell ref="P234:U234"/>
    <mergeCell ref="V234:AA234"/>
    <mergeCell ref="AB234:AE234"/>
    <mergeCell ref="A219:G219"/>
    <mergeCell ref="H219:Q219"/>
    <mergeCell ref="S219:Y219"/>
    <mergeCell ref="Z219:AI219"/>
    <mergeCell ref="A222:F222"/>
    <mergeCell ref="H222:I222"/>
    <mergeCell ref="M222:R222"/>
    <mergeCell ref="Y222:AD222"/>
    <mergeCell ref="A210:AI211"/>
    <mergeCell ref="A216:AI216"/>
    <mergeCell ref="A217:G217"/>
    <mergeCell ref="H217:M217"/>
    <mergeCell ref="P217:U217"/>
    <mergeCell ref="V217:AA217"/>
    <mergeCell ref="AB217:AE217"/>
    <mergeCell ref="A200:G200"/>
    <mergeCell ref="H200:Q200"/>
    <mergeCell ref="S200:Y200"/>
    <mergeCell ref="Z200:AI200"/>
    <mergeCell ref="A203:F203"/>
    <mergeCell ref="H203:I203"/>
    <mergeCell ref="M203:R203"/>
    <mergeCell ref="Y203:AD203"/>
    <mergeCell ref="A192:AI193"/>
    <mergeCell ref="A197:AI197"/>
    <mergeCell ref="A198:G198"/>
    <mergeCell ref="H198:M198"/>
    <mergeCell ref="P198:U198"/>
    <mergeCell ref="V198:AA198"/>
    <mergeCell ref="AB198:AE198"/>
    <mergeCell ref="A182:G182"/>
    <mergeCell ref="H182:Q182"/>
    <mergeCell ref="S182:Y182"/>
    <mergeCell ref="Z182:AI182"/>
    <mergeCell ref="A185:F185"/>
    <mergeCell ref="H185:I185"/>
    <mergeCell ref="M185:R185"/>
    <mergeCell ref="Y185:AD185"/>
    <mergeCell ref="P169:U169"/>
    <mergeCell ref="A175:AI176"/>
    <mergeCell ref="A179:AI179"/>
    <mergeCell ref="A180:G180"/>
    <mergeCell ref="H180:M180"/>
    <mergeCell ref="P180:U180"/>
    <mergeCell ref="V180:AA180"/>
    <mergeCell ref="AB180:AE180"/>
    <mergeCell ref="A165:G165"/>
    <mergeCell ref="H165:Q165"/>
    <mergeCell ref="S165:Y165"/>
    <mergeCell ref="Z165:AI165"/>
    <mergeCell ref="A168:F168"/>
    <mergeCell ref="H168:I168"/>
    <mergeCell ref="M168:R168"/>
    <mergeCell ref="Y168:AD168"/>
    <mergeCell ref="A156:AI157"/>
    <mergeCell ref="A162:AI162"/>
    <mergeCell ref="A163:G163"/>
    <mergeCell ref="H163:M163"/>
    <mergeCell ref="P163:U163"/>
    <mergeCell ref="V163:AA163"/>
    <mergeCell ref="AB163:AE163"/>
    <mergeCell ref="A146:G146"/>
    <mergeCell ref="H146:Q146"/>
    <mergeCell ref="S146:Y146"/>
    <mergeCell ref="Z146:AI146"/>
    <mergeCell ref="A149:F149"/>
    <mergeCell ref="H149:I149"/>
    <mergeCell ref="M149:R149"/>
    <mergeCell ref="Y149:AD149"/>
    <mergeCell ref="A138:AI139"/>
    <mergeCell ref="A143:AI143"/>
    <mergeCell ref="A144:G144"/>
    <mergeCell ref="H144:M144"/>
    <mergeCell ref="P144:U144"/>
    <mergeCell ref="V144:AA144"/>
    <mergeCell ref="AB144:AE144"/>
    <mergeCell ref="A128:G128"/>
    <mergeCell ref="H128:Q128"/>
    <mergeCell ref="S128:Y128"/>
    <mergeCell ref="Z128:AI128"/>
    <mergeCell ref="A131:F131"/>
    <mergeCell ref="H131:I131"/>
    <mergeCell ref="M131:R131"/>
    <mergeCell ref="Y131:AD131"/>
    <mergeCell ref="P115:U115"/>
    <mergeCell ref="A121:AI122"/>
    <mergeCell ref="A125:AI125"/>
    <mergeCell ref="A126:G126"/>
    <mergeCell ref="H126:M126"/>
    <mergeCell ref="P126:U126"/>
    <mergeCell ref="V126:AA126"/>
    <mergeCell ref="AB126:AE126"/>
    <mergeCell ref="A111:G111"/>
    <mergeCell ref="H111:Q111"/>
    <mergeCell ref="S111:Y111"/>
    <mergeCell ref="Z111:AI111"/>
    <mergeCell ref="A114:F114"/>
    <mergeCell ref="H114:I114"/>
    <mergeCell ref="M114:R114"/>
    <mergeCell ref="Y114:AD114"/>
    <mergeCell ref="A102:AI103"/>
    <mergeCell ref="A108:AI108"/>
    <mergeCell ref="A109:G109"/>
    <mergeCell ref="H109:M109"/>
    <mergeCell ref="P109:U109"/>
    <mergeCell ref="V109:AA109"/>
    <mergeCell ref="AB109:AE109"/>
    <mergeCell ref="A92:G92"/>
    <mergeCell ref="H92:Q92"/>
    <mergeCell ref="S92:Y92"/>
    <mergeCell ref="Z92:AI92"/>
    <mergeCell ref="A95:F95"/>
    <mergeCell ref="H95:I95"/>
    <mergeCell ref="M95:R95"/>
    <mergeCell ref="Y95:AD95"/>
    <mergeCell ref="A84:AI85"/>
    <mergeCell ref="A89:AI89"/>
    <mergeCell ref="A90:G90"/>
    <mergeCell ref="H90:M90"/>
    <mergeCell ref="P90:U90"/>
    <mergeCell ref="V90:AA90"/>
    <mergeCell ref="AB90:AE90"/>
    <mergeCell ref="A74:G74"/>
    <mergeCell ref="H74:Q74"/>
    <mergeCell ref="S74:Y74"/>
    <mergeCell ref="Z74:AI74"/>
    <mergeCell ref="A77:F77"/>
    <mergeCell ref="H77:I77"/>
    <mergeCell ref="M77:R77"/>
    <mergeCell ref="Y77:AD77"/>
    <mergeCell ref="P61:U61"/>
    <mergeCell ref="A67:AI68"/>
    <mergeCell ref="A71:AI71"/>
    <mergeCell ref="A72:G72"/>
    <mergeCell ref="H72:M72"/>
    <mergeCell ref="P72:U72"/>
    <mergeCell ref="V72:AA72"/>
    <mergeCell ref="AB72:AE72"/>
    <mergeCell ref="A57:G57"/>
    <mergeCell ref="H57:Q57"/>
    <mergeCell ref="S57:Y57"/>
    <mergeCell ref="Z57:AI57"/>
    <mergeCell ref="A60:F60"/>
    <mergeCell ref="H60:I60"/>
    <mergeCell ref="M60:R60"/>
    <mergeCell ref="Y60:AD60"/>
    <mergeCell ref="A49:AI50"/>
    <mergeCell ref="A54:AI54"/>
    <mergeCell ref="A55:G55"/>
    <mergeCell ref="H55:M55"/>
    <mergeCell ref="P55:U55"/>
    <mergeCell ref="V55:AA55"/>
    <mergeCell ref="AB55:AE55"/>
    <mergeCell ref="A39:G39"/>
    <mergeCell ref="H39:Q39"/>
    <mergeCell ref="S39:Y39"/>
    <mergeCell ref="Z39:AI39"/>
    <mergeCell ref="A42:F42"/>
    <mergeCell ref="H42:I42"/>
    <mergeCell ref="M42:R42"/>
    <mergeCell ref="Y42:AD42"/>
    <mergeCell ref="A31:AI32"/>
    <mergeCell ref="A36:AI36"/>
    <mergeCell ref="A37:G37"/>
    <mergeCell ref="H37:M37"/>
    <mergeCell ref="P37:U37"/>
    <mergeCell ref="V37:AA37"/>
    <mergeCell ref="AB37:AE37"/>
    <mergeCell ref="A21:G21"/>
    <mergeCell ref="H21:Q21"/>
    <mergeCell ref="S21:Y21"/>
    <mergeCell ref="Z21:AI21"/>
    <mergeCell ref="A24:F24"/>
    <mergeCell ref="H24:I24"/>
    <mergeCell ref="M24:R24"/>
    <mergeCell ref="Y24:AD24"/>
    <mergeCell ref="P8:U8"/>
    <mergeCell ref="A14:AI15"/>
    <mergeCell ref="A18:AI18"/>
    <mergeCell ref="A19:G19"/>
    <mergeCell ref="H19:M19"/>
    <mergeCell ref="P19:U19"/>
    <mergeCell ref="V19:AA19"/>
    <mergeCell ref="AB19:AE19"/>
    <mergeCell ref="A4:G4"/>
    <mergeCell ref="H4:Q4"/>
    <mergeCell ref="S4:Y4"/>
    <mergeCell ref="Z4:AI4"/>
    <mergeCell ref="A7:F7"/>
    <mergeCell ref="H7:I7"/>
    <mergeCell ref="M7:R7"/>
    <mergeCell ref="Y7:AD7"/>
    <mergeCell ref="A1:AI1"/>
    <mergeCell ref="A2:G2"/>
    <mergeCell ref="H2:M2"/>
    <mergeCell ref="P2:U2"/>
    <mergeCell ref="V2:AA2"/>
    <mergeCell ref="AB2:AE2"/>
  </mergeCells>
  <printOptions/>
  <pageMargins left="0.47" right="0.39" top="0.48" bottom="0.5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1">
      <selection activeCell="A14" sqref="A14:AI15"/>
    </sheetView>
  </sheetViews>
  <sheetFormatPr defaultColWidth="9.00390625" defaultRowHeight="12.75"/>
  <cols>
    <col min="1" max="35" width="2.75390625" style="0" customWidth="1"/>
  </cols>
  <sheetData>
    <row r="1" spans="1:35" ht="23.25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1" s="3" customFormat="1" ht="20.25">
      <c r="A2" s="80" t="s">
        <v>9</v>
      </c>
      <c r="B2" s="80"/>
      <c r="C2" s="80"/>
      <c r="D2" s="80"/>
      <c r="E2" s="80"/>
      <c r="F2" s="80"/>
      <c r="G2" s="80"/>
      <c r="H2" s="72" t="s">
        <v>24</v>
      </c>
      <c r="I2" s="72"/>
      <c r="J2" s="72"/>
      <c r="K2" s="72"/>
      <c r="L2" s="72"/>
      <c r="M2" s="72"/>
      <c r="P2" s="80" t="s">
        <v>10</v>
      </c>
      <c r="Q2" s="80"/>
      <c r="R2" s="80"/>
      <c r="S2" s="80"/>
      <c r="T2" s="80"/>
      <c r="U2" s="80"/>
      <c r="V2" s="81" t="s">
        <v>22</v>
      </c>
      <c r="W2" s="82"/>
      <c r="X2" s="82"/>
      <c r="Y2" s="82"/>
      <c r="Z2" s="82"/>
      <c r="AA2" s="82"/>
      <c r="AB2" s="80" t="s">
        <v>11</v>
      </c>
      <c r="AC2" s="80"/>
      <c r="AD2" s="80"/>
      <c r="AE2" s="80"/>
    </row>
    <row r="4" spans="1:35" s="3" customFormat="1" ht="20.25">
      <c r="A4" s="83" t="s">
        <v>12</v>
      </c>
      <c r="B4" s="83"/>
      <c r="C4" s="83"/>
      <c r="D4" s="83"/>
      <c r="E4" s="83"/>
      <c r="F4" s="83"/>
      <c r="G4" s="83"/>
      <c r="H4" s="84" t="str">
        <f>A!B20</f>
        <v>TJ Sokol I Prostějov A</v>
      </c>
      <c r="I4" s="84"/>
      <c r="J4" s="84"/>
      <c r="K4" s="84"/>
      <c r="L4" s="84"/>
      <c r="M4" s="84"/>
      <c r="N4" s="84"/>
      <c r="O4" s="84"/>
      <c r="P4" s="84"/>
      <c r="Q4" s="84"/>
      <c r="S4" s="83" t="s">
        <v>13</v>
      </c>
      <c r="T4" s="83"/>
      <c r="U4" s="83"/>
      <c r="V4" s="83"/>
      <c r="W4" s="83"/>
      <c r="X4" s="83"/>
      <c r="Y4" s="83"/>
      <c r="Z4" s="84" t="str">
        <f>A!F20</f>
        <v>SK Šacung Benešov o.s. B</v>
      </c>
      <c r="AA4" s="84"/>
      <c r="AB4" s="84"/>
      <c r="AC4" s="84"/>
      <c r="AD4" s="84"/>
      <c r="AE4" s="84"/>
      <c r="AF4" s="84"/>
      <c r="AG4" s="84"/>
      <c r="AH4" s="84"/>
      <c r="AI4" s="84"/>
    </row>
    <row r="7" spans="1:30" s="4" customFormat="1" ht="15.75">
      <c r="A7" s="72" t="s">
        <v>6</v>
      </c>
      <c r="B7" s="72"/>
      <c r="C7" s="72"/>
      <c r="D7" s="72"/>
      <c r="E7" s="72"/>
      <c r="F7" s="72"/>
      <c r="H7" s="72"/>
      <c r="I7" s="72"/>
      <c r="M7" s="72" t="s">
        <v>19</v>
      </c>
      <c r="N7" s="72"/>
      <c r="O7" s="72"/>
      <c r="P7" s="72"/>
      <c r="Q7" s="72"/>
      <c r="R7" s="72"/>
      <c r="S7" s="6"/>
      <c r="T7" s="6"/>
      <c r="U7" s="6"/>
      <c r="Y7" s="72" t="s">
        <v>20</v>
      </c>
      <c r="Z7" s="72"/>
      <c r="AA7" s="72"/>
      <c r="AB7" s="72"/>
      <c r="AC7" s="72"/>
      <c r="AD7" s="72"/>
    </row>
    <row r="8" spans="16:21" ht="12.75">
      <c r="P8" s="78"/>
      <c r="Q8" s="78"/>
      <c r="R8" s="78"/>
      <c r="S8" s="78"/>
      <c r="T8" s="78"/>
      <c r="U8" s="78"/>
    </row>
    <row r="9" spans="1:34" ht="12.7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 t="s">
        <v>17</v>
      </c>
      <c r="X9" t="s">
        <v>18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</row>
    <row r="10" spans="1:34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M10">
        <v>1</v>
      </c>
      <c r="N10">
        <v>2</v>
      </c>
      <c r="O10">
        <v>3</v>
      </c>
      <c r="P10">
        <v>4</v>
      </c>
      <c r="Q10">
        <v>5</v>
      </c>
      <c r="R10">
        <v>6</v>
      </c>
      <c r="S10">
        <v>7</v>
      </c>
      <c r="T10">
        <v>8</v>
      </c>
      <c r="U10">
        <v>9</v>
      </c>
      <c r="V10">
        <v>10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</row>
    <row r="14" spans="1:35" ht="12.75">
      <c r="A14" s="80" t="s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8" spans="1:35" ht="23.25">
      <c r="A18" s="79" t="s">
        <v>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</row>
    <row r="19" spans="1:31" s="3" customFormat="1" ht="20.25">
      <c r="A19" s="80" t="s">
        <v>9</v>
      </c>
      <c r="B19" s="80"/>
      <c r="C19" s="80"/>
      <c r="D19" s="80"/>
      <c r="E19" s="80"/>
      <c r="F19" s="80"/>
      <c r="G19" s="80"/>
      <c r="H19" s="72" t="str">
        <f>H2</f>
        <v>Dorost dvojice</v>
      </c>
      <c r="I19" s="72"/>
      <c r="J19" s="72"/>
      <c r="K19" s="72"/>
      <c r="L19" s="72"/>
      <c r="M19" s="72"/>
      <c r="P19" s="80" t="s">
        <v>10</v>
      </c>
      <c r="Q19" s="80"/>
      <c r="R19" s="80"/>
      <c r="S19" s="80"/>
      <c r="T19" s="80"/>
      <c r="U19" s="80"/>
      <c r="V19" s="81" t="str">
        <f>V2</f>
        <v>A</v>
      </c>
      <c r="W19" s="75"/>
      <c r="X19" s="75"/>
      <c r="Y19" s="75"/>
      <c r="Z19" s="75"/>
      <c r="AA19" s="75"/>
      <c r="AB19" s="80" t="s">
        <v>11</v>
      </c>
      <c r="AC19" s="80"/>
      <c r="AD19" s="80"/>
      <c r="AE19" s="80"/>
    </row>
    <row r="21" spans="1:35" s="3" customFormat="1" ht="20.25">
      <c r="A21" s="83" t="s">
        <v>12</v>
      </c>
      <c r="B21" s="83"/>
      <c r="C21" s="83"/>
      <c r="D21" s="83"/>
      <c r="E21" s="83"/>
      <c r="F21" s="83"/>
      <c r="G21" s="83"/>
      <c r="H21" s="84" t="str">
        <f>A!B22</f>
        <v>Slovan Chabařovice A</v>
      </c>
      <c r="I21" s="84"/>
      <c r="J21" s="84"/>
      <c r="K21" s="84"/>
      <c r="L21" s="84"/>
      <c r="M21" s="84"/>
      <c r="N21" s="84"/>
      <c r="O21" s="84"/>
      <c r="P21" s="84"/>
      <c r="Q21" s="84"/>
      <c r="S21" s="83" t="s">
        <v>13</v>
      </c>
      <c r="T21" s="83"/>
      <c r="U21" s="83"/>
      <c r="V21" s="83"/>
      <c r="W21" s="83"/>
      <c r="X21" s="83"/>
      <c r="Y21" s="83"/>
      <c r="Z21" s="84" t="str">
        <f>A!F22</f>
        <v>SK Šacung Benešov o.s. B</v>
      </c>
      <c r="AA21" s="84"/>
      <c r="AB21" s="84"/>
      <c r="AC21" s="84"/>
      <c r="AD21" s="84"/>
      <c r="AE21" s="84"/>
      <c r="AF21" s="84"/>
      <c r="AG21" s="84"/>
      <c r="AH21" s="84"/>
      <c r="AI21" s="84"/>
    </row>
    <row r="24" spans="1:30" s="4" customFormat="1" ht="15.75">
      <c r="A24" s="72" t="s">
        <v>6</v>
      </c>
      <c r="B24" s="72"/>
      <c r="C24" s="72"/>
      <c r="D24" s="72"/>
      <c r="E24" s="72"/>
      <c r="F24" s="72"/>
      <c r="H24" s="72"/>
      <c r="I24" s="72"/>
      <c r="M24" s="72" t="s">
        <v>16</v>
      </c>
      <c r="N24" s="72"/>
      <c r="O24" s="72"/>
      <c r="P24" s="72"/>
      <c r="Q24" s="72"/>
      <c r="R24" s="72"/>
      <c r="Y24" s="72" t="s">
        <v>20</v>
      </c>
      <c r="Z24" s="72"/>
      <c r="AA24" s="72"/>
      <c r="AB24" s="72"/>
      <c r="AC24" s="72"/>
      <c r="AD24" s="72"/>
    </row>
    <row r="26" spans="1:34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 t="s">
        <v>17</v>
      </c>
      <c r="X26" t="s">
        <v>18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</row>
    <row r="27" spans="1:34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  <c r="V27">
        <v>10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</row>
    <row r="31" spans="1:35" ht="12.75">
      <c r="A31" s="80" t="s">
        <v>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6" spans="1:35" ht="23.25">
      <c r="A36" s="79" t="s">
        <v>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</row>
    <row r="37" spans="1:31" s="3" customFormat="1" ht="20.25">
      <c r="A37" s="80" t="s">
        <v>9</v>
      </c>
      <c r="B37" s="80"/>
      <c r="C37" s="80"/>
      <c r="D37" s="80"/>
      <c r="E37" s="80"/>
      <c r="F37" s="80"/>
      <c r="G37" s="80"/>
      <c r="H37" s="72" t="str">
        <f>H2</f>
        <v>Dorost dvojice</v>
      </c>
      <c r="I37" s="72"/>
      <c r="J37" s="72"/>
      <c r="K37" s="72"/>
      <c r="L37" s="72"/>
      <c r="M37" s="72"/>
      <c r="P37" s="80" t="s">
        <v>10</v>
      </c>
      <c r="Q37" s="80"/>
      <c r="R37" s="80"/>
      <c r="S37" s="80"/>
      <c r="T37" s="80"/>
      <c r="U37" s="80"/>
      <c r="V37" s="81" t="str">
        <f>V2</f>
        <v>A</v>
      </c>
      <c r="W37" s="75"/>
      <c r="X37" s="75"/>
      <c r="Y37" s="75"/>
      <c r="Z37" s="75"/>
      <c r="AA37" s="75"/>
      <c r="AB37" s="80" t="s">
        <v>11</v>
      </c>
      <c r="AC37" s="80"/>
      <c r="AD37" s="80"/>
      <c r="AE37" s="80"/>
    </row>
    <row r="39" spans="1:35" s="3" customFormat="1" ht="20.25">
      <c r="A39" s="83" t="s">
        <v>12</v>
      </c>
      <c r="B39" s="83"/>
      <c r="C39" s="83"/>
      <c r="D39" s="83"/>
      <c r="E39" s="83"/>
      <c r="F39" s="83"/>
      <c r="G39" s="83"/>
      <c r="H39" s="84" t="str">
        <f>A!B24</f>
        <v>TJ Sokol I Prostějov A</v>
      </c>
      <c r="I39" s="84"/>
      <c r="J39" s="84"/>
      <c r="K39" s="84"/>
      <c r="L39" s="84"/>
      <c r="M39" s="84"/>
      <c r="N39" s="84"/>
      <c r="O39" s="84"/>
      <c r="P39" s="84"/>
      <c r="Q39" s="84"/>
      <c r="S39" s="83" t="s">
        <v>13</v>
      </c>
      <c r="T39" s="83"/>
      <c r="U39" s="83"/>
      <c r="V39" s="83"/>
      <c r="W39" s="83"/>
      <c r="X39" s="83"/>
      <c r="Y39" s="83"/>
      <c r="Z39" s="84" t="str">
        <f>A!F24</f>
        <v>Slovan Chabařovice A</v>
      </c>
      <c r="AA39" s="84"/>
      <c r="AB39" s="84"/>
      <c r="AC39" s="84"/>
      <c r="AD39" s="84"/>
      <c r="AE39" s="84"/>
      <c r="AF39" s="84"/>
      <c r="AG39" s="84"/>
      <c r="AH39" s="84"/>
      <c r="AI39" s="84"/>
    </row>
    <row r="42" spans="1:30" s="4" customFormat="1" ht="15.75">
      <c r="A42" s="72" t="s">
        <v>6</v>
      </c>
      <c r="B42" s="72"/>
      <c r="C42" s="72"/>
      <c r="D42" s="72"/>
      <c r="E42" s="72"/>
      <c r="F42" s="72"/>
      <c r="H42" s="72"/>
      <c r="I42" s="72"/>
      <c r="M42" s="72" t="s">
        <v>21</v>
      </c>
      <c r="N42" s="72"/>
      <c r="O42" s="72"/>
      <c r="P42" s="72"/>
      <c r="Q42" s="72"/>
      <c r="R42" s="72"/>
      <c r="Y42" s="72" t="s">
        <v>20</v>
      </c>
      <c r="Z42" s="72"/>
      <c r="AA42" s="72"/>
      <c r="AB42" s="72"/>
      <c r="AC42" s="72"/>
      <c r="AD42" s="72"/>
    </row>
    <row r="44" spans="1:34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M44">
        <v>1</v>
      </c>
      <c r="N44">
        <v>2</v>
      </c>
      <c r="O44">
        <v>3</v>
      </c>
      <c r="P44">
        <v>4</v>
      </c>
      <c r="Q44">
        <v>5</v>
      </c>
      <c r="R44">
        <v>6</v>
      </c>
      <c r="S44">
        <v>7</v>
      </c>
      <c r="T44">
        <v>8</v>
      </c>
      <c r="U44">
        <v>9</v>
      </c>
      <c r="V44">
        <v>10</v>
      </c>
      <c r="W44" t="s">
        <v>17</v>
      </c>
      <c r="X44" t="s">
        <v>18</v>
      </c>
      <c r="Y44">
        <v>1</v>
      </c>
      <c r="Z44">
        <v>2</v>
      </c>
      <c r="AA44">
        <v>3</v>
      </c>
      <c r="AB44">
        <v>4</v>
      </c>
      <c r="AC44">
        <v>5</v>
      </c>
      <c r="AD44">
        <v>6</v>
      </c>
      <c r="AE44">
        <v>7</v>
      </c>
      <c r="AF44">
        <v>8</v>
      </c>
      <c r="AG44">
        <v>9</v>
      </c>
      <c r="AH44">
        <v>10</v>
      </c>
    </row>
    <row r="45" spans="1:34" ht="12.75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>
        <v>10</v>
      </c>
      <c r="M45">
        <v>1</v>
      </c>
      <c r="N45">
        <v>2</v>
      </c>
      <c r="O45">
        <v>3</v>
      </c>
      <c r="P45">
        <v>4</v>
      </c>
      <c r="Q45">
        <v>5</v>
      </c>
      <c r="R45">
        <v>6</v>
      </c>
      <c r="S45">
        <v>7</v>
      </c>
      <c r="T45">
        <v>8</v>
      </c>
      <c r="U45">
        <v>9</v>
      </c>
      <c r="V45">
        <v>10</v>
      </c>
      <c r="Y45">
        <v>1</v>
      </c>
      <c r="Z45">
        <v>2</v>
      </c>
      <c r="AA45">
        <v>3</v>
      </c>
      <c r="AB45">
        <v>4</v>
      </c>
      <c r="AC45">
        <v>5</v>
      </c>
      <c r="AD45">
        <v>6</v>
      </c>
      <c r="AE45">
        <v>7</v>
      </c>
      <c r="AF45">
        <v>8</v>
      </c>
      <c r="AG45">
        <v>9</v>
      </c>
      <c r="AH45">
        <v>10</v>
      </c>
    </row>
    <row r="49" spans="1:35" ht="12.75">
      <c r="A49" s="80" t="s">
        <v>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</sheetData>
  <sheetProtection/>
  <mergeCells count="46">
    <mergeCell ref="H37:M37"/>
    <mergeCell ref="V19:AA19"/>
    <mergeCell ref="V37:AA37"/>
    <mergeCell ref="A36:AI36"/>
    <mergeCell ref="A37:G37"/>
    <mergeCell ref="P37:U37"/>
    <mergeCell ref="AB37:AE37"/>
    <mergeCell ref="A31:AI32"/>
    <mergeCell ref="Z21:AI21"/>
    <mergeCell ref="M24:R24"/>
    <mergeCell ref="H21:Q21"/>
    <mergeCell ref="A21:G21"/>
    <mergeCell ref="S21:Y21"/>
    <mergeCell ref="Y24:AD24"/>
    <mergeCell ref="A24:F24"/>
    <mergeCell ref="H24:I24"/>
    <mergeCell ref="A49:AI50"/>
    <mergeCell ref="H39:Q39"/>
    <mergeCell ref="Z39:AI39"/>
    <mergeCell ref="A39:G39"/>
    <mergeCell ref="S39:Y39"/>
    <mergeCell ref="H42:I42"/>
    <mergeCell ref="A42:F42"/>
    <mergeCell ref="M42:R42"/>
    <mergeCell ref="Y42:AD42"/>
    <mergeCell ref="A4:G4"/>
    <mergeCell ref="H4:Q4"/>
    <mergeCell ref="S4:Y4"/>
    <mergeCell ref="Z4:AI4"/>
    <mergeCell ref="A7:F7"/>
    <mergeCell ref="H7:I7"/>
    <mergeCell ref="Y7:AD7"/>
    <mergeCell ref="A19:G19"/>
    <mergeCell ref="P19:U19"/>
    <mergeCell ref="P8:U8"/>
    <mergeCell ref="M7:R7"/>
    <mergeCell ref="A14:AI15"/>
    <mergeCell ref="A18:AI18"/>
    <mergeCell ref="H19:M19"/>
    <mergeCell ref="AB19:AE19"/>
    <mergeCell ref="A1:AI1"/>
    <mergeCell ref="A2:G2"/>
    <mergeCell ref="H2:M2"/>
    <mergeCell ref="P2:U2"/>
    <mergeCell ref="AB2:AE2"/>
    <mergeCell ref="V2:AA2"/>
  </mergeCells>
  <printOptions/>
  <pageMargins left="0.47" right="0.39" top="0.48" bottom="0.5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Q12" sqref="Q12"/>
    </sheetView>
  </sheetViews>
  <sheetFormatPr defaultColWidth="9.00390625" defaultRowHeight="12.75"/>
  <cols>
    <col min="1" max="1" width="4.00390625" style="0" customWidth="1"/>
    <col min="2" max="2" width="28.75390625" style="0" customWidth="1"/>
    <col min="3" max="3" width="5.00390625" style="0" customWidth="1"/>
    <col min="4" max="4" width="1.37890625" style="0" customWidth="1"/>
    <col min="5" max="5" width="5.75390625" style="0" customWidth="1"/>
    <col min="6" max="6" width="4.25390625" style="0" customWidth="1"/>
    <col min="7" max="7" width="1.37890625" style="0" customWidth="1"/>
    <col min="8" max="8" width="5.25390625" style="0" customWidth="1"/>
    <col min="9" max="9" width="4.25390625" style="0" customWidth="1"/>
    <col min="10" max="10" width="1.37890625" style="0" customWidth="1"/>
    <col min="11" max="11" width="5.125" style="0" customWidth="1"/>
    <col min="12" max="12" width="4.75390625" style="0" customWidth="1"/>
    <col min="13" max="13" width="1.37890625" style="0" customWidth="1"/>
    <col min="14" max="14" width="4.875" style="0" customWidth="1"/>
  </cols>
  <sheetData>
    <row r="1" ht="13.5" thickBot="1"/>
    <row r="2" spans="1:15" ht="12.75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3.5" thickBo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12.75" customHeight="1">
      <c r="A4" s="18" t="s">
        <v>99</v>
      </c>
      <c r="B4" s="19"/>
      <c r="C4" s="27">
        <v>1</v>
      </c>
      <c r="D4" s="28"/>
      <c r="E4" s="29"/>
      <c r="F4" s="27">
        <v>2</v>
      </c>
      <c r="G4" s="28"/>
      <c r="H4" s="29"/>
      <c r="I4" s="49">
        <v>3</v>
      </c>
      <c r="J4" s="50"/>
      <c r="K4" s="51"/>
      <c r="L4" s="34" t="s">
        <v>1</v>
      </c>
      <c r="M4" s="35"/>
      <c r="N4" s="36"/>
      <c r="O4" s="1" t="s">
        <v>3</v>
      </c>
    </row>
    <row r="5" spans="1:15" ht="13.5" customHeight="1" thickBot="1">
      <c r="A5" s="20"/>
      <c r="B5" s="21"/>
      <c r="C5" s="30"/>
      <c r="D5" s="31"/>
      <c r="E5" s="32"/>
      <c r="F5" s="30"/>
      <c r="G5" s="31"/>
      <c r="H5" s="32"/>
      <c r="I5" s="52"/>
      <c r="J5" s="53"/>
      <c r="K5" s="54"/>
      <c r="L5" s="37" t="s">
        <v>2</v>
      </c>
      <c r="M5" s="38"/>
      <c r="N5" s="39"/>
      <c r="O5" s="2" t="s">
        <v>4</v>
      </c>
    </row>
    <row r="6" spans="1:15" ht="12.75" customHeight="1">
      <c r="A6" s="76">
        <v>1</v>
      </c>
      <c r="B6" s="85" t="s">
        <v>49</v>
      </c>
      <c r="C6" s="40"/>
      <c r="D6" s="41"/>
      <c r="E6" s="42"/>
      <c r="F6" s="49">
        <f>N24</f>
        <v>2</v>
      </c>
      <c r="G6" s="50" t="s">
        <v>0</v>
      </c>
      <c r="H6" s="51">
        <f>O24</f>
        <v>0</v>
      </c>
      <c r="I6" s="49">
        <f>N20</f>
        <v>2</v>
      </c>
      <c r="J6" s="50" t="s">
        <v>0</v>
      </c>
      <c r="K6" s="51">
        <f>O20</f>
        <v>0</v>
      </c>
      <c r="L6" s="49">
        <f>F6+I6</f>
        <v>4</v>
      </c>
      <c r="M6" s="50" t="s">
        <v>0</v>
      </c>
      <c r="N6" s="51">
        <f>H6+K6</f>
        <v>0</v>
      </c>
      <c r="O6" s="64">
        <f>F6+I6</f>
        <v>4</v>
      </c>
    </row>
    <row r="7" spans="1:15" ht="13.5" customHeight="1" thickBot="1">
      <c r="A7" s="73"/>
      <c r="B7" s="86"/>
      <c r="C7" s="43"/>
      <c r="D7" s="44"/>
      <c r="E7" s="45"/>
      <c r="F7" s="66"/>
      <c r="G7" s="67"/>
      <c r="H7" s="57"/>
      <c r="I7" s="66"/>
      <c r="J7" s="67"/>
      <c r="K7" s="57"/>
      <c r="L7" s="66"/>
      <c r="M7" s="67"/>
      <c r="N7" s="57"/>
      <c r="O7" s="65"/>
    </row>
    <row r="8" spans="1:15" ht="12.75" customHeight="1">
      <c r="A8" s="73"/>
      <c r="B8" s="87"/>
      <c r="C8" s="43"/>
      <c r="D8" s="44"/>
      <c r="E8" s="45"/>
      <c r="F8" s="68">
        <f>N25</f>
        <v>20</v>
      </c>
      <c r="G8" s="60" t="s">
        <v>0</v>
      </c>
      <c r="H8" s="70">
        <f>O25</f>
        <v>17</v>
      </c>
      <c r="I8" s="68">
        <f>N21</f>
        <v>20</v>
      </c>
      <c r="J8" s="60" t="s">
        <v>0</v>
      </c>
      <c r="K8" s="70">
        <f>O21</f>
        <v>5</v>
      </c>
      <c r="L8" s="58">
        <f>F8+I8</f>
        <v>40</v>
      </c>
      <c r="M8" s="60" t="s">
        <v>0</v>
      </c>
      <c r="N8" s="62">
        <f>H8+K8</f>
        <v>22</v>
      </c>
      <c r="O8" s="55">
        <v>1</v>
      </c>
    </row>
    <row r="9" spans="1:15" ht="13.5" customHeight="1" thickBot="1">
      <c r="A9" s="74"/>
      <c r="B9" s="88"/>
      <c r="C9" s="46"/>
      <c r="D9" s="47"/>
      <c r="E9" s="48"/>
      <c r="F9" s="69"/>
      <c r="G9" s="61"/>
      <c r="H9" s="71"/>
      <c r="I9" s="69"/>
      <c r="J9" s="61"/>
      <c r="K9" s="71"/>
      <c r="L9" s="59"/>
      <c r="M9" s="61"/>
      <c r="N9" s="63"/>
      <c r="O9" s="56"/>
    </row>
    <row r="10" spans="1:15" ht="12.75" customHeight="1">
      <c r="A10" s="76">
        <v>2</v>
      </c>
      <c r="B10" s="22" t="s">
        <v>100</v>
      </c>
      <c r="C10" s="49">
        <f>H6</f>
        <v>0</v>
      </c>
      <c r="D10" s="50" t="s">
        <v>0</v>
      </c>
      <c r="E10" s="51">
        <f>F6</f>
        <v>2</v>
      </c>
      <c r="F10" s="40"/>
      <c r="G10" s="41"/>
      <c r="H10" s="42"/>
      <c r="I10" s="49">
        <f>N22</f>
        <v>1</v>
      </c>
      <c r="J10" s="50" t="s">
        <v>0</v>
      </c>
      <c r="K10" s="51">
        <f>O22</f>
        <v>1</v>
      </c>
      <c r="L10" s="49">
        <f>C10+I10</f>
        <v>1</v>
      </c>
      <c r="M10" s="50" t="s">
        <v>0</v>
      </c>
      <c r="N10" s="51">
        <f>E10+K10</f>
        <v>3</v>
      </c>
      <c r="O10" s="64">
        <f>C10+I10</f>
        <v>1</v>
      </c>
    </row>
    <row r="11" spans="1:15" ht="13.5" customHeight="1" thickBot="1">
      <c r="A11" s="73"/>
      <c r="B11" s="23"/>
      <c r="C11" s="66"/>
      <c r="D11" s="67"/>
      <c r="E11" s="57"/>
      <c r="F11" s="43"/>
      <c r="G11" s="44"/>
      <c r="H11" s="45"/>
      <c r="I11" s="66"/>
      <c r="J11" s="67"/>
      <c r="K11" s="57"/>
      <c r="L11" s="66"/>
      <c r="M11" s="67"/>
      <c r="N11" s="57"/>
      <c r="O11" s="65"/>
    </row>
    <row r="12" spans="1:15" ht="12.75" customHeight="1">
      <c r="A12" s="73"/>
      <c r="B12" s="24"/>
      <c r="C12" s="68">
        <f>H8</f>
        <v>17</v>
      </c>
      <c r="D12" s="60" t="s">
        <v>0</v>
      </c>
      <c r="E12" s="70">
        <f>F8</f>
        <v>20</v>
      </c>
      <c r="F12" s="43"/>
      <c r="G12" s="44"/>
      <c r="H12" s="45"/>
      <c r="I12" s="68">
        <f>N23</f>
        <v>19</v>
      </c>
      <c r="J12" s="60" t="s">
        <v>0</v>
      </c>
      <c r="K12" s="70">
        <f>O23</f>
        <v>16</v>
      </c>
      <c r="L12" s="58">
        <f>C12+I12</f>
        <v>36</v>
      </c>
      <c r="M12" s="60" t="s">
        <v>0</v>
      </c>
      <c r="N12" s="62">
        <f>E12+K12</f>
        <v>36</v>
      </c>
      <c r="O12" s="55">
        <v>2</v>
      </c>
    </row>
    <row r="13" spans="1:15" ht="13.5" customHeight="1" thickBot="1">
      <c r="A13" s="74"/>
      <c r="B13" s="25"/>
      <c r="C13" s="69"/>
      <c r="D13" s="61"/>
      <c r="E13" s="71"/>
      <c r="F13" s="46"/>
      <c r="G13" s="47"/>
      <c r="H13" s="48"/>
      <c r="I13" s="69"/>
      <c r="J13" s="61"/>
      <c r="K13" s="71"/>
      <c r="L13" s="59"/>
      <c r="M13" s="61"/>
      <c r="N13" s="63"/>
      <c r="O13" s="56"/>
    </row>
    <row r="14" spans="1:15" ht="12.75" customHeight="1">
      <c r="A14" s="76">
        <v>3</v>
      </c>
      <c r="B14" s="26" t="s">
        <v>101</v>
      </c>
      <c r="C14" s="49">
        <f>K6</f>
        <v>0</v>
      </c>
      <c r="D14" s="50" t="s">
        <v>0</v>
      </c>
      <c r="E14" s="51">
        <f>I6</f>
        <v>2</v>
      </c>
      <c r="F14" s="49">
        <f>K10</f>
        <v>1</v>
      </c>
      <c r="G14" s="50" t="s">
        <v>0</v>
      </c>
      <c r="H14" s="51">
        <f>I10</f>
        <v>1</v>
      </c>
      <c r="I14" s="40"/>
      <c r="J14" s="41"/>
      <c r="K14" s="42"/>
      <c r="L14" s="49">
        <f>C14+F14</f>
        <v>1</v>
      </c>
      <c r="M14" s="50" t="s">
        <v>0</v>
      </c>
      <c r="N14" s="51">
        <f>E14+H14</f>
        <v>3</v>
      </c>
      <c r="O14" s="64">
        <f>C14+F14</f>
        <v>1</v>
      </c>
    </row>
    <row r="15" spans="1:15" ht="13.5" customHeight="1" thickBot="1">
      <c r="A15" s="73"/>
      <c r="B15" s="23"/>
      <c r="C15" s="66"/>
      <c r="D15" s="67"/>
      <c r="E15" s="57"/>
      <c r="F15" s="66"/>
      <c r="G15" s="67"/>
      <c r="H15" s="57"/>
      <c r="I15" s="43"/>
      <c r="J15" s="44"/>
      <c r="K15" s="45"/>
      <c r="L15" s="66"/>
      <c r="M15" s="67"/>
      <c r="N15" s="57"/>
      <c r="O15" s="65"/>
    </row>
    <row r="16" spans="1:15" ht="12.75" customHeight="1">
      <c r="A16" s="73"/>
      <c r="B16" s="24"/>
      <c r="C16" s="68">
        <f>K8</f>
        <v>5</v>
      </c>
      <c r="D16" s="60" t="s">
        <v>0</v>
      </c>
      <c r="E16" s="70">
        <f>I8</f>
        <v>20</v>
      </c>
      <c r="F16" s="68">
        <f>K12</f>
        <v>16</v>
      </c>
      <c r="G16" s="60" t="s">
        <v>0</v>
      </c>
      <c r="H16" s="70">
        <f>I12</f>
        <v>19</v>
      </c>
      <c r="I16" s="43"/>
      <c r="J16" s="44"/>
      <c r="K16" s="45"/>
      <c r="L16" s="58">
        <f>C16+F16</f>
        <v>21</v>
      </c>
      <c r="M16" s="60" t="s">
        <v>0</v>
      </c>
      <c r="N16" s="62">
        <f>E16+H16</f>
        <v>39</v>
      </c>
      <c r="O16" s="55">
        <v>3</v>
      </c>
    </row>
    <row r="17" spans="1:15" ht="13.5" customHeight="1" thickBot="1">
      <c r="A17" s="74"/>
      <c r="B17" s="25"/>
      <c r="C17" s="69"/>
      <c r="D17" s="61"/>
      <c r="E17" s="71"/>
      <c r="F17" s="69"/>
      <c r="G17" s="61"/>
      <c r="H17" s="71"/>
      <c r="I17" s="46"/>
      <c r="J17" s="47"/>
      <c r="K17" s="48"/>
      <c r="L17" s="59"/>
      <c r="M17" s="61"/>
      <c r="N17" s="63"/>
      <c r="O17" s="56"/>
    </row>
    <row r="19" spans="1:15" ht="24.75" customHeight="1">
      <c r="A19" s="33" t="s">
        <v>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2.75">
      <c r="A20" s="75">
        <v>1</v>
      </c>
      <c r="B20" s="72" t="str">
        <f>B6</f>
        <v>TJ Sokol SDS EXMOST Modřice</v>
      </c>
      <c r="C20" s="72"/>
      <c r="D20" s="72"/>
      <c r="E20" s="77" t="s">
        <v>0</v>
      </c>
      <c r="F20" s="72" t="str">
        <f>B14</f>
        <v>Slovan Chabařovice B</v>
      </c>
      <c r="G20" s="72"/>
      <c r="H20" s="72"/>
      <c r="I20" s="72"/>
      <c r="J20" s="72"/>
      <c r="K20" s="72"/>
      <c r="L20" s="72"/>
      <c r="N20" s="116">
        <v>2</v>
      </c>
      <c r="O20" s="117">
        <v>0</v>
      </c>
    </row>
    <row r="21" spans="1:15" ht="12.75">
      <c r="A21" s="75"/>
      <c r="B21" s="72"/>
      <c r="C21" s="72"/>
      <c r="D21" s="72"/>
      <c r="E21" s="77"/>
      <c r="F21" s="72"/>
      <c r="G21" s="72"/>
      <c r="H21" s="72"/>
      <c r="I21" s="72"/>
      <c r="J21" s="72"/>
      <c r="K21" s="72"/>
      <c r="L21" s="72"/>
      <c r="N21" s="115">
        <v>20</v>
      </c>
      <c r="O21" s="114">
        <v>5</v>
      </c>
    </row>
    <row r="22" spans="1:15" ht="12.75">
      <c r="A22" s="75">
        <v>2</v>
      </c>
      <c r="B22" s="72" t="str">
        <f>B10</f>
        <v>SK START Praha A</v>
      </c>
      <c r="C22" s="72"/>
      <c r="D22" s="72"/>
      <c r="E22" s="77" t="s">
        <v>0</v>
      </c>
      <c r="F22" s="72" t="str">
        <f>B14</f>
        <v>Slovan Chabařovice B</v>
      </c>
      <c r="G22" s="72"/>
      <c r="H22" s="72"/>
      <c r="I22" s="72"/>
      <c r="J22" s="72"/>
      <c r="K22" s="72"/>
      <c r="L22" s="72"/>
      <c r="N22" s="116">
        <v>1</v>
      </c>
      <c r="O22" s="117">
        <v>1</v>
      </c>
    </row>
    <row r="23" spans="1:15" ht="12.75">
      <c r="A23" s="75"/>
      <c r="B23" s="72"/>
      <c r="C23" s="72"/>
      <c r="D23" s="72"/>
      <c r="E23" s="77"/>
      <c r="F23" s="72"/>
      <c r="G23" s="72"/>
      <c r="H23" s="72"/>
      <c r="I23" s="72"/>
      <c r="J23" s="72"/>
      <c r="K23" s="72"/>
      <c r="L23" s="72"/>
      <c r="N23" s="115">
        <v>19</v>
      </c>
      <c r="O23" s="114">
        <v>16</v>
      </c>
    </row>
    <row r="24" spans="1:15" ht="12.75">
      <c r="A24" s="75">
        <v>3</v>
      </c>
      <c r="B24" s="72" t="str">
        <f>B6</f>
        <v>TJ Sokol SDS EXMOST Modřice</v>
      </c>
      <c r="C24" s="72"/>
      <c r="D24" s="72"/>
      <c r="E24" s="77" t="s">
        <v>0</v>
      </c>
      <c r="F24" s="72" t="str">
        <f>B10</f>
        <v>SK START Praha A</v>
      </c>
      <c r="G24" s="72"/>
      <c r="H24" s="72"/>
      <c r="I24" s="72"/>
      <c r="J24" s="72"/>
      <c r="K24" s="72"/>
      <c r="L24" s="72"/>
      <c r="N24" s="116">
        <v>2</v>
      </c>
      <c r="O24" s="117">
        <v>0</v>
      </c>
    </row>
    <row r="25" spans="1:15" ht="12.75">
      <c r="A25" s="75"/>
      <c r="B25" s="72"/>
      <c r="C25" s="72"/>
      <c r="D25" s="72"/>
      <c r="E25" s="77"/>
      <c r="F25" s="72"/>
      <c r="G25" s="72"/>
      <c r="H25" s="72"/>
      <c r="I25" s="72"/>
      <c r="J25" s="72"/>
      <c r="K25" s="72"/>
      <c r="L25" s="72"/>
      <c r="N25" s="115">
        <v>20</v>
      </c>
      <c r="O25" s="114">
        <v>17</v>
      </c>
    </row>
    <row r="26" spans="14:15" ht="12.75">
      <c r="N26" s="5" t="s">
        <v>14</v>
      </c>
      <c r="O26" s="5" t="s">
        <v>14</v>
      </c>
    </row>
    <row r="27" spans="14:15" ht="12.75">
      <c r="N27" s="5" t="s">
        <v>15</v>
      </c>
      <c r="O27" s="5" t="s">
        <v>15</v>
      </c>
    </row>
  </sheetData>
  <sheetProtection/>
  <mergeCells count="92">
    <mergeCell ref="A2:O3"/>
    <mergeCell ref="A4:B5"/>
    <mergeCell ref="C4:E5"/>
    <mergeCell ref="F4:H5"/>
    <mergeCell ref="I4:K5"/>
    <mergeCell ref="L4:N4"/>
    <mergeCell ref="L5:N5"/>
    <mergeCell ref="A6:A7"/>
    <mergeCell ref="B6:B9"/>
    <mergeCell ref="C6:E9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3"/>
    <mergeCell ref="C10:C11"/>
    <mergeCell ref="D10:D11"/>
    <mergeCell ref="E10:E11"/>
    <mergeCell ref="F10:H13"/>
    <mergeCell ref="I10:I11"/>
    <mergeCell ref="J10:J11"/>
    <mergeCell ref="K10:K11"/>
    <mergeCell ref="L10:L11"/>
    <mergeCell ref="M10:M11"/>
    <mergeCell ref="N10:N11"/>
    <mergeCell ref="O10:O11"/>
    <mergeCell ref="A12:A13"/>
    <mergeCell ref="C12:C13"/>
    <mergeCell ref="D12:D13"/>
    <mergeCell ref="E12:E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7"/>
    <mergeCell ref="C14:C15"/>
    <mergeCell ref="D14:D15"/>
    <mergeCell ref="E14:E15"/>
    <mergeCell ref="F14:F15"/>
    <mergeCell ref="G14:G15"/>
    <mergeCell ref="H14:H15"/>
    <mergeCell ref="I14:K17"/>
    <mergeCell ref="L14:L15"/>
    <mergeCell ref="M14:M15"/>
    <mergeCell ref="N14:N15"/>
    <mergeCell ref="N16:N17"/>
    <mergeCell ref="O14:O15"/>
    <mergeCell ref="A16:A17"/>
    <mergeCell ref="C16:C17"/>
    <mergeCell ref="D16:D17"/>
    <mergeCell ref="E16:E17"/>
    <mergeCell ref="F16:F17"/>
    <mergeCell ref="G16:G17"/>
    <mergeCell ref="H16:H17"/>
    <mergeCell ref="L16:L17"/>
    <mergeCell ref="M16:M17"/>
    <mergeCell ref="O16:O17"/>
    <mergeCell ref="A19:O19"/>
    <mergeCell ref="A20:A21"/>
    <mergeCell ref="B20:D21"/>
    <mergeCell ref="E20:E21"/>
    <mergeCell ref="F20:L21"/>
    <mergeCell ref="A22:A23"/>
    <mergeCell ref="B22:D23"/>
    <mergeCell ref="E22:E23"/>
    <mergeCell ref="F22:L23"/>
    <mergeCell ref="A24:A25"/>
    <mergeCell ref="B24:D25"/>
    <mergeCell ref="E24:E25"/>
    <mergeCell ref="F24:L25"/>
  </mergeCells>
  <printOptions/>
  <pageMargins left="0.57" right="0.69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1">
      <selection activeCell="H4" sqref="H4:Q4"/>
    </sheetView>
  </sheetViews>
  <sheetFormatPr defaultColWidth="9.00390625" defaultRowHeight="12.75"/>
  <cols>
    <col min="1" max="35" width="2.75390625" style="0" customWidth="1"/>
  </cols>
  <sheetData>
    <row r="1" spans="1:35" ht="23.25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1" s="3" customFormat="1" ht="20.25">
      <c r="A2" s="80" t="s">
        <v>9</v>
      </c>
      <c r="B2" s="80"/>
      <c r="C2" s="80"/>
      <c r="D2" s="80"/>
      <c r="E2" s="80"/>
      <c r="F2" s="80"/>
      <c r="G2" s="80"/>
      <c r="H2" s="72" t="s">
        <v>24</v>
      </c>
      <c r="I2" s="72"/>
      <c r="J2" s="72"/>
      <c r="K2" s="72"/>
      <c r="L2" s="72"/>
      <c r="M2" s="72"/>
      <c r="P2" s="80" t="s">
        <v>10</v>
      </c>
      <c r="Q2" s="80"/>
      <c r="R2" s="80"/>
      <c r="S2" s="80"/>
      <c r="T2" s="80"/>
      <c r="U2" s="80"/>
      <c r="V2" s="81" t="s">
        <v>99</v>
      </c>
      <c r="W2" s="82"/>
      <c r="X2" s="82"/>
      <c r="Y2" s="82"/>
      <c r="Z2" s="82"/>
      <c r="AA2" s="82"/>
      <c r="AB2" s="80" t="s">
        <v>11</v>
      </c>
      <c r="AC2" s="80"/>
      <c r="AD2" s="80"/>
      <c r="AE2" s="80"/>
    </row>
    <row r="4" spans="1:35" s="3" customFormat="1" ht="20.25">
      <c r="A4" s="83" t="s">
        <v>12</v>
      </c>
      <c r="B4" s="83"/>
      <c r="C4" s="83"/>
      <c r="D4" s="83"/>
      <c r="E4" s="83"/>
      <c r="F4" s="83"/>
      <c r="G4" s="83"/>
      <c r="H4" s="89" t="str">
        <f>B!B20</f>
        <v>TJ Sokol SDS EXMOST Modřice</v>
      </c>
      <c r="I4" s="89"/>
      <c r="J4" s="89"/>
      <c r="K4" s="89"/>
      <c r="L4" s="89"/>
      <c r="M4" s="89"/>
      <c r="N4" s="89"/>
      <c r="O4" s="89"/>
      <c r="P4" s="89"/>
      <c r="Q4" s="89"/>
      <c r="S4" s="83" t="s">
        <v>13</v>
      </c>
      <c r="T4" s="83"/>
      <c r="U4" s="83"/>
      <c r="V4" s="83"/>
      <c r="W4" s="83"/>
      <c r="X4" s="83"/>
      <c r="Y4" s="83"/>
      <c r="Z4" s="84" t="str">
        <f>B!F20</f>
        <v>Slovan Chabařovice B</v>
      </c>
      <c r="AA4" s="84"/>
      <c r="AB4" s="84"/>
      <c r="AC4" s="84"/>
      <c r="AD4" s="84"/>
      <c r="AE4" s="84"/>
      <c r="AF4" s="84"/>
      <c r="AG4" s="84"/>
      <c r="AH4" s="84"/>
      <c r="AI4" s="84"/>
    </row>
    <row r="7" spans="1:30" s="4" customFormat="1" ht="15.75">
      <c r="A7" s="72" t="s">
        <v>6</v>
      </c>
      <c r="B7" s="72"/>
      <c r="C7" s="72"/>
      <c r="D7" s="72"/>
      <c r="E7" s="72"/>
      <c r="F7" s="72"/>
      <c r="H7" s="72"/>
      <c r="I7" s="72"/>
      <c r="M7" s="72" t="s">
        <v>19</v>
      </c>
      <c r="N7" s="72"/>
      <c r="O7" s="72"/>
      <c r="P7" s="72"/>
      <c r="Q7" s="72"/>
      <c r="R7" s="72"/>
      <c r="S7" s="6"/>
      <c r="T7" s="6"/>
      <c r="U7" s="6"/>
      <c r="Y7" s="72" t="s">
        <v>20</v>
      </c>
      <c r="Z7" s="72"/>
      <c r="AA7" s="72"/>
      <c r="AB7" s="72"/>
      <c r="AC7" s="72"/>
      <c r="AD7" s="72"/>
    </row>
    <row r="8" spans="16:21" ht="12.75">
      <c r="P8" s="78"/>
      <c r="Q8" s="78"/>
      <c r="R8" s="78"/>
      <c r="S8" s="78"/>
      <c r="T8" s="78"/>
      <c r="U8" s="78"/>
    </row>
    <row r="9" spans="1:34" ht="12.7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 t="s">
        <v>17</v>
      </c>
      <c r="X9" t="s">
        <v>18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</row>
    <row r="10" spans="1:34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M10">
        <v>1</v>
      </c>
      <c r="N10">
        <v>2</v>
      </c>
      <c r="O10">
        <v>3</v>
      </c>
      <c r="P10">
        <v>4</v>
      </c>
      <c r="Q10">
        <v>5</v>
      </c>
      <c r="R10">
        <v>6</v>
      </c>
      <c r="S10">
        <v>7</v>
      </c>
      <c r="T10">
        <v>8</v>
      </c>
      <c r="U10">
        <v>9</v>
      </c>
      <c r="V10">
        <v>10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</row>
    <row r="14" spans="1:35" ht="12.75">
      <c r="A14" s="80" t="s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8" spans="1:35" ht="23.25">
      <c r="A18" s="79" t="s">
        <v>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</row>
    <row r="19" spans="1:31" s="3" customFormat="1" ht="20.25">
      <c r="A19" s="80" t="s">
        <v>9</v>
      </c>
      <c r="B19" s="80"/>
      <c r="C19" s="80"/>
      <c r="D19" s="80"/>
      <c r="E19" s="80"/>
      <c r="F19" s="80"/>
      <c r="G19" s="80"/>
      <c r="H19" s="72" t="str">
        <f>H2</f>
        <v>Dorost dvojice</v>
      </c>
      <c r="I19" s="72"/>
      <c r="J19" s="72"/>
      <c r="K19" s="72"/>
      <c r="L19" s="72"/>
      <c r="M19" s="72"/>
      <c r="P19" s="80" t="s">
        <v>10</v>
      </c>
      <c r="Q19" s="80"/>
      <c r="R19" s="80"/>
      <c r="S19" s="80"/>
      <c r="T19" s="80"/>
      <c r="U19" s="80"/>
      <c r="V19" s="81" t="str">
        <f>V2</f>
        <v>B</v>
      </c>
      <c r="W19" s="75"/>
      <c r="X19" s="75"/>
      <c r="Y19" s="75"/>
      <c r="Z19" s="75"/>
      <c r="AA19" s="75"/>
      <c r="AB19" s="80" t="s">
        <v>11</v>
      </c>
      <c r="AC19" s="80"/>
      <c r="AD19" s="80"/>
      <c r="AE19" s="80"/>
    </row>
    <row r="21" spans="1:35" s="3" customFormat="1" ht="20.25">
      <c r="A21" s="83" t="s">
        <v>12</v>
      </c>
      <c r="B21" s="83"/>
      <c r="C21" s="83"/>
      <c r="D21" s="83"/>
      <c r="E21" s="83"/>
      <c r="F21" s="83"/>
      <c r="G21" s="83"/>
      <c r="H21" s="84" t="str">
        <f>B!B22</f>
        <v>SK START Praha A</v>
      </c>
      <c r="I21" s="84"/>
      <c r="J21" s="84"/>
      <c r="K21" s="84"/>
      <c r="L21" s="84"/>
      <c r="M21" s="84"/>
      <c r="N21" s="84"/>
      <c r="O21" s="84"/>
      <c r="P21" s="84"/>
      <c r="Q21" s="84"/>
      <c r="S21" s="83" t="s">
        <v>13</v>
      </c>
      <c r="T21" s="83"/>
      <c r="U21" s="83"/>
      <c r="V21" s="83"/>
      <c r="W21" s="83"/>
      <c r="X21" s="83"/>
      <c r="Y21" s="83"/>
      <c r="Z21" s="84" t="str">
        <f>B!F22</f>
        <v>Slovan Chabařovice B</v>
      </c>
      <c r="AA21" s="84"/>
      <c r="AB21" s="84"/>
      <c r="AC21" s="84"/>
      <c r="AD21" s="84"/>
      <c r="AE21" s="84"/>
      <c r="AF21" s="84"/>
      <c r="AG21" s="84"/>
      <c r="AH21" s="84"/>
      <c r="AI21" s="84"/>
    </row>
    <row r="24" spans="1:30" s="4" customFormat="1" ht="15.75">
      <c r="A24" s="72" t="s">
        <v>6</v>
      </c>
      <c r="B24" s="72"/>
      <c r="C24" s="72"/>
      <c r="D24" s="72"/>
      <c r="E24" s="72"/>
      <c r="F24" s="72"/>
      <c r="H24" s="72"/>
      <c r="I24" s="72"/>
      <c r="M24" s="72" t="s">
        <v>16</v>
      </c>
      <c r="N24" s="72"/>
      <c r="O24" s="72"/>
      <c r="P24" s="72"/>
      <c r="Q24" s="72"/>
      <c r="R24" s="72"/>
      <c r="Y24" s="72" t="s">
        <v>20</v>
      </c>
      <c r="Z24" s="72"/>
      <c r="AA24" s="72"/>
      <c r="AB24" s="72"/>
      <c r="AC24" s="72"/>
      <c r="AD24" s="72"/>
    </row>
    <row r="26" spans="1:34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 t="s">
        <v>17</v>
      </c>
      <c r="X26" t="s">
        <v>18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</row>
    <row r="27" spans="1:34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  <c r="V27">
        <v>10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</row>
    <row r="31" spans="1:35" ht="12.75">
      <c r="A31" s="80" t="s">
        <v>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6" spans="1:35" ht="23.25">
      <c r="A36" s="79" t="s">
        <v>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</row>
    <row r="37" spans="1:31" s="3" customFormat="1" ht="20.25">
      <c r="A37" s="80" t="s">
        <v>9</v>
      </c>
      <c r="B37" s="80"/>
      <c r="C37" s="80"/>
      <c r="D37" s="80"/>
      <c r="E37" s="80"/>
      <c r="F37" s="80"/>
      <c r="G37" s="80"/>
      <c r="H37" s="72" t="str">
        <f>H2</f>
        <v>Dorost dvojice</v>
      </c>
      <c r="I37" s="72"/>
      <c r="J37" s="72"/>
      <c r="K37" s="72"/>
      <c r="L37" s="72"/>
      <c r="M37" s="72"/>
      <c r="P37" s="80" t="s">
        <v>10</v>
      </c>
      <c r="Q37" s="80"/>
      <c r="R37" s="80"/>
      <c r="S37" s="80"/>
      <c r="T37" s="80"/>
      <c r="U37" s="80"/>
      <c r="V37" s="81" t="str">
        <f>V2</f>
        <v>B</v>
      </c>
      <c r="W37" s="75"/>
      <c r="X37" s="75"/>
      <c r="Y37" s="75"/>
      <c r="Z37" s="75"/>
      <c r="AA37" s="75"/>
      <c r="AB37" s="80" t="s">
        <v>11</v>
      </c>
      <c r="AC37" s="80"/>
      <c r="AD37" s="80"/>
      <c r="AE37" s="80"/>
    </row>
    <row r="39" spans="1:35" s="3" customFormat="1" ht="20.25">
      <c r="A39" s="83" t="s">
        <v>12</v>
      </c>
      <c r="B39" s="83"/>
      <c r="C39" s="83"/>
      <c r="D39" s="83"/>
      <c r="E39" s="83"/>
      <c r="F39" s="83"/>
      <c r="G39" s="83"/>
      <c r="H39" s="89" t="str">
        <f>B!B24</f>
        <v>TJ Sokol SDS EXMOST Modřice</v>
      </c>
      <c r="I39" s="89"/>
      <c r="J39" s="89"/>
      <c r="K39" s="89"/>
      <c r="L39" s="89"/>
      <c r="M39" s="89"/>
      <c r="N39" s="89"/>
      <c r="O39" s="89"/>
      <c r="P39" s="89"/>
      <c r="Q39" s="89"/>
      <c r="S39" s="83" t="s">
        <v>13</v>
      </c>
      <c r="T39" s="83"/>
      <c r="U39" s="83"/>
      <c r="V39" s="83"/>
      <c r="W39" s="83"/>
      <c r="X39" s="83"/>
      <c r="Y39" s="83"/>
      <c r="Z39" s="84" t="str">
        <f>B!F24</f>
        <v>SK START Praha A</v>
      </c>
      <c r="AA39" s="84"/>
      <c r="AB39" s="84"/>
      <c r="AC39" s="84"/>
      <c r="AD39" s="84"/>
      <c r="AE39" s="84"/>
      <c r="AF39" s="84"/>
      <c r="AG39" s="84"/>
      <c r="AH39" s="84"/>
      <c r="AI39" s="84"/>
    </row>
    <row r="42" spans="1:30" s="4" customFormat="1" ht="15.75">
      <c r="A42" s="72" t="s">
        <v>6</v>
      </c>
      <c r="B42" s="72"/>
      <c r="C42" s="72"/>
      <c r="D42" s="72"/>
      <c r="E42" s="72"/>
      <c r="F42" s="72"/>
      <c r="H42" s="72"/>
      <c r="I42" s="72"/>
      <c r="M42" s="72" t="s">
        <v>21</v>
      </c>
      <c r="N42" s="72"/>
      <c r="O42" s="72"/>
      <c r="P42" s="72"/>
      <c r="Q42" s="72"/>
      <c r="R42" s="72"/>
      <c r="Y42" s="72" t="s">
        <v>20</v>
      </c>
      <c r="Z42" s="72"/>
      <c r="AA42" s="72"/>
      <c r="AB42" s="72"/>
      <c r="AC42" s="72"/>
      <c r="AD42" s="72"/>
    </row>
    <row r="44" spans="1:34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M44">
        <v>1</v>
      </c>
      <c r="N44">
        <v>2</v>
      </c>
      <c r="O44">
        <v>3</v>
      </c>
      <c r="P44">
        <v>4</v>
      </c>
      <c r="Q44">
        <v>5</v>
      </c>
      <c r="R44">
        <v>6</v>
      </c>
      <c r="S44">
        <v>7</v>
      </c>
      <c r="T44">
        <v>8</v>
      </c>
      <c r="U44">
        <v>9</v>
      </c>
      <c r="V44">
        <v>10</v>
      </c>
      <c r="W44" t="s">
        <v>17</v>
      </c>
      <c r="X44" t="s">
        <v>18</v>
      </c>
      <c r="Y44">
        <v>1</v>
      </c>
      <c r="Z44">
        <v>2</v>
      </c>
      <c r="AA44">
        <v>3</v>
      </c>
      <c r="AB44">
        <v>4</v>
      </c>
      <c r="AC44">
        <v>5</v>
      </c>
      <c r="AD44">
        <v>6</v>
      </c>
      <c r="AE44">
        <v>7</v>
      </c>
      <c r="AF44">
        <v>8</v>
      </c>
      <c r="AG44">
        <v>9</v>
      </c>
      <c r="AH44">
        <v>10</v>
      </c>
    </row>
    <row r="45" spans="1:34" ht="12.75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>
        <v>10</v>
      </c>
      <c r="M45">
        <v>1</v>
      </c>
      <c r="N45">
        <v>2</v>
      </c>
      <c r="O45">
        <v>3</v>
      </c>
      <c r="P45">
        <v>4</v>
      </c>
      <c r="Q45">
        <v>5</v>
      </c>
      <c r="R45">
        <v>6</v>
      </c>
      <c r="S45">
        <v>7</v>
      </c>
      <c r="T45">
        <v>8</v>
      </c>
      <c r="U45">
        <v>9</v>
      </c>
      <c r="V45">
        <v>10</v>
      </c>
      <c r="Y45">
        <v>1</v>
      </c>
      <c r="Z45">
        <v>2</v>
      </c>
      <c r="AA45">
        <v>3</v>
      </c>
      <c r="AB45">
        <v>4</v>
      </c>
      <c r="AC45">
        <v>5</v>
      </c>
      <c r="AD45">
        <v>6</v>
      </c>
      <c r="AE45">
        <v>7</v>
      </c>
      <c r="AF45">
        <v>8</v>
      </c>
      <c r="AG45">
        <v>9</v>
      </c>
      <c r="AH45">
        <v>10</v>
      </c>
    </row>
    <row r="49" spans="1:35" ht="12.75">
      <c r="A49" s="80" t="s">
        <v>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</sheetData>
  <sheetProtection/>
  <mergeCells count="46">
    <mergeCell ref="A1:AI1"/>
    <mergeCell ref="A2:G2"/>
    <mergeCell ref="H2:M2"/>
    <mergeCell ref="P2:U2"/>
    <mergeCell ref="V2:AA2"/>
    <mergeCell ref="AB2:AE2"/>
    <mergeCell ref="A4:G4"/>
    <mergeCell ref="H4:Q4"/>
    <mergeCell ref="S4:Y4"/>
    <mergeCell ref="Z4:AI4"/>
    <mergeCell ref="A7:F7"/>
    <mergeCell ref="H7:I7"/>
    <mergeCell ref="M7:R7"/>
    <mergeCell ref="Y7:AD7"/>
    <mergeCell ref="P8:U8"/>
    <mergeCell ref="A14:AI15"/>
    <mergeCell ref="A18:AI18"/>
    <mergeCell ref="A19:G19"/>
    <mergeCell ref="H19:M19"/>
    <mergeCell ref="P19:U19"/>
    <mergeCell ref="V19:AA19"/>
    <mergeCell ref="AB19:AE19"/>
    <mergeCell ref="A21:G21"/>
    <mergeCell ref="H21:Q21"/>
    <mergeCell ref="S21:Y21"/>
    <mergeCell ref="Z21:AI21"/>
    <mergeCell ref="A24:F24"/>
    <mergeCell ref="H24:I24"/>
    <mergeCell ref="M24:R24"/>
    <mergeCell ref="Y24:AD24"/>
    <mergeCell ref="A31:AI32"/>
    <mergeCell ref="A36:AI36"/>
    <mergeCell ref="A37:G37"/>
    <mergeCell ref="H37:M37"/>
    <mergeCell ref="P37:U37"/>
    <mergeCell ref="V37:AA37"/>
    <mergeCell ref="AB37:AE37"/>
    <mergeCell ref="A49:AI50"/>
    <mergeCell ref="A39:G39"/>
    <mergeCell ref="H39:Q39"/>
    <mergeCell ref="S39:Y39"/>
    <mergeCell ref="Z39:AI39"/>
    <mergeCell ref="A42:F42"/>
    <mergeCell ref="H42:I42"/>
    <mergeCell ref="M42:R42"/>
    <mergeCell ref="Y42:AD42"/>
  </mergeCells>
  <printOptions/>
  <pageMargins left="0.47" right="0.39" top="0.48" bottom="0.5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P22" sqref="P22"/>
    </sheetView>
  </sheetViews>
  <sheetFormatPr defaultColWidth="9.00390625" defaultRowHeight="12.75"/>
  <cols>
    <col min="1" max="1" width="4.00390625" style="0" customWidth="1"/>
    <col min="2" max="2" width="28.75390625" style="0" customWidth="1"/>
    <col min="3" max="3" width="5.00390625" style="0" customWidth="1"/>
    <col min="4" max="4" width="1.37890625" style="0" customWidth="1"/>
    <col min="5" max="5" width="5.75390625" style="0" customWidth="1"/>
    <col min="6" max="6" width="4.25390625" style="0" customWidth="1"/>
    <col min="7" max="7" width="1.37890625" style="0" customWidth="1"/>
    <col min="8" max="8" width="5.25390625" style="0" customWidth="1"/>
    <col min="9" max="9" width="4.25390625" style="0" customWidth="1"/>
    <col min="10" max="10" width="1.37890625" style="0" customWidth="1"/>
    <col min="11" max="11" width="5.125" style="0" customWidth="1"/>
    <col min="12" max="12" width="4.75390625" style="0" customWidth="1"/>
    <col min="13" max="13" width="1.37890625" style="0" customWidth="1"/>
    <col min="14" max="14" width="4.875" style="0" customWidth="1"/>
    <col min="15" max="15" width="9.625" style="0" customWidth="1"/>
  </cols>
  <sheetData>
    <row r="1" ht="13.5" thickBot="1"/>
    <row r="2" spans="1:15" ht="12.75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3.5" thickBo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12.75" customHeight="1">
      <c r="A4" s="18" t="s">
        <v>102</v>
      </c>
      <c r="B4" s="19"/>
      <c r="C4" s="27">
        <v>1</v>
      </c>
      <c r="D4" s="28"/>
      <c r="E4" s="29"/>
      <c r="F4" s="27">
        <v>2</v>
      </c>
      <c r="G4" s="28"/>
      <c r="H4" s="29"/>
      <c r="I4" s="49">
        <v>3</v>
      </c>
      <c r="J4" s="50"/>
      <c r="K4" s="51"/>
      <c r="L4" s="34" t="s">
        <v>1</v>
      </c>
      <c r="M4" s="35"/>
      <c r="N4" s="36"/>
      <c r="O4" s="1" t="s">
        <v>3</v>
      </c>
    </row>
    <row r="5" spans="1:15" ht="13.5" customHeight="1" thickBot="1">
      <c r="A5" s="20"/>
      <c r="B5" s="21"/>
      <c r="C5" s="30"/>
      <c r="D5" s="31"/>
      <c r="E5" s="32"/>
      <c r="F5" s="30"/>
      <c r="G5" s="31"/>
      <c r="H5" s="32"/>
      <c r="I5" s="52"/>
      <c r="J5" s="53"/>
      <c r="K5" s="54"/>
      <c r="L5" s="37" t="s">
        <v>2</v>
      </c>
      <c r="M5" s="38"/>
      <c r="N5" s="39"/>
      <c r="O5" s="2" t="s">
        <v>4</v>
      </c>
    </row>
    <row r="6" spans="1:15" ht="12.75" customHeight="1">
      <c r="A6" s="76">
        <v>1</v>
      </c>
      <c r="B6" s="22" t="s">
        <v>103</v>
      </c>
      <c r="C6" s="40"/>
      <c r="D6" s="41"/>
      <c r="E6" s="42"/>
      <c r="F6" s="49">
        <f>N24</f>
        <v>1</v>
      </c>
      <c r="G6" s="50" t="s">
        <v>0</v>
      </c>
      <c r="H6" s="51">
        <f>O24</f>
        <v>1</v>
      </c>
      <c r="I6" s="49">
        <f>N20</f>
        <v>2</v>
      </c>
      <c r="J6" s="50" t="s">
        <v>0</v>
      </c>
      <c r="K6" s="51">
        <f>O20</f>
        <v>0</v>
      </c>
      <c r="L6" s="49">
        <f>F6+I6</f>
        <v>3</v>
      </c>
      <c r="M6" s="50" t="s">
        <v>0</v>
      </c>
      <c r="N6" s="51">
        <f>H6+K6</f>
        <v>1</v>
      </c>
      <c r="O6" s="64">
        <f>F6+I6</f>
        <v>3</v>
      </c>
    </row>
    <row r="7" spans="1:15" ht="13.5" customHeight="1" thickBot="1">
      <c r="A7" s="73"/>
      <c r="B7" s="23"/>
      <c r="C7" s="43"/>
      <c r="D7" s="44"/>
      <c r="E7" s="45"/>
      <c r="F7" s="66"/>
      <c r="G7" s="67"/>
      <c r="H7" s="57"/>
      <c r="I7" s="66"/>
      <c r="J7" s="67"/>
      <c r="K7" s="57"/>
      <c r="L7" s="66"/>
      <c r="M7" s="67"/>
      <c r="N7" s="57"/>
      <c r="O7" s="65"/>
    </row>
    <row r="8" spans="1:15" ht="12.75" customHeight="1">
      <c r="A8" s="73"/>
      <c r="B8" s="24"/>
      <c r="C8" s="43"/>
      <c r="D8" s="44"/>
      <c r="E8" s="45"/>
      <c r="F8" s="68">
        <f>N25</f>
        <v>15</v>
      </c>
      <c r="G8" s="60" t="s">
        <v>0</v>
      </c>
      <c r="H8" s="70">
        <f>O25</f>
        <v>15</v>
      </c>
      <c r="I8" s="68">
        <f>N21</f>
        <v>20</v>
      </c>
      <c r="J8" s="60" t="s">
        <v>0</v>
      </c>
      <c r="K8" s="70">
        <f>O21</f>
        <v>10</v>
      </c>
      <c r="L8" s="58">
        <f>F8+I8</f>
        <v>35</v>
      </c>
      <c r="M8" s="60" t="s">
        <v>0</v>
      </c>
      <c r="N8" s="62">
        <f>H8+K8</f>
        <v>25</v>
      </c>
      <c r="O8" s="55">
        <v>1</v>
      </c>
    </row>
    <row r="9" spans="1:15" ht="13.5" customHeight="1" thickBot="1">
      <c r="A9" s="74"/>
      <c r="B9" s="25"/>
      <c r="C9" s="46"/>
      <c r="D9" s="47"/>
      <c r="E9" s="48"/>
      <c r="F9" s="69"/>
      <c r="G9" s="61"/>
      <c r="H9" s="71"/>
      <c r="I9" s="69"/>
      <c r="J9" s="61"/>
      <c r="K9" s="71"/>
      <c r="L9" s="59"/>
      <c r="M9" s="61"/>
      <c r="N9" s="63"/>
      <c r="O9" s="56"/>
    </row>
    <row r="10" spans="1:15" ht="12.75" customHeight="1">
      <c r="A10" s="76">
        <v>2</v>
      </c>
      <c r="B10" s="94" t="s">
        <v>104</v>
      </c>
      <c r="C10" s="49">
        <f>H6</f>
        <v>1</v>
      </c>
      <c r="D10" s="50" t="s">
        <v>0</v>
      </c>
      <c r="E10" s="51">
        <f>F6</f>
        <v>1</v>
      </c>
      <c r="F10" s="40"/>
      <c r="G10" s="41"/>
      <c r="H10" s="42"/>
      <c r="I10" s="49">
        <f>N22</f>
        <v>1</v>
      </c>
      <c r="J10" s="50" t="s">
        <v>0</v>
      </c>
      <c r="K10" s="51">
        <f>O22</f>
        <v>1</v>
      </c>
      <c r="L10" s="49">
        <f>C10+I10</f>
        <v>2</v>
      </c>
      <c r="M10" s="50" t="s">
        <v>0</v>
      </c>
      <c r="N10" s="51">
        <f>E10+K10</f>
        <v>2</v>
      </c>
      <c r="O10" s="64">
        <f>C10+I10</f>
        <v>2</v>
      </c>
    </row>
    <row r="11" spans="1:15" ht="13.5" customHeight="1" thickBot="1">
      <c r="A11" s="73"/>
      <c r="B11" s="95"/>
      <c r="C11" s="66"/>
      <c r="D11" s="67"/>
      <c r="E11" s="57"/>
      <c r="F11" s="43"/>
      <c r="G11" s="44"/>
      <c r="H11" s="45"/>
      <c r="I11" s="66"/>
      <c r="J11" s="67"/>
      <c r="K11" s="57"/>
      <c r="L11" s="66"/>
      <c r="M11" s="67"/>
      <c r="N11" s="57"/>
      <c r="O11" s="65"/>
    </row>
    <row r="12" spans="1:15" ht="12.75" customHeight="1">
      <c r="A12" s="73"/>
      <c r="B12" s="96"/>
      <c r="C12" s="68">
        <f>H8</f>
        <v>15</v>
      </c>
      <c r="D12" s="60" t="s">
        <v>0</v>
      </c>
      <c r="E12" s="70">
        <f>F8</f>
        <v>15</v>
      </c>
      <c r="F12" s="43"/>
      <c r="G12" s="44"/>
      <c r="H12" s="45"/>
      <c r="I12" s="68">
        <f>N23</f>
        <v>16</v>
      </c>
      <c r="J12" s="60" t="s">
        <v>0</v>
      </c>
      <c r="K12" s="70">
        <f>O23</f>
        <v>15</v>
      </c>
      <c r="L12" s="58">
        <f>C12+I12</f>
        <v>31</v>
      </c>
      <c r="M12" s="60" t="s">
        <v>0</v>
      </c>
      <c r="N12" s="62">
        <f>E12+K12</f>
        <v>30</v>
      </c>
      <c r="O12" s="55">
        <v>2</v>
      </c>
    </row>
    <row r="13" spans="1:15" ht="13.5" customHeight="1" thickBot="1">
      <c r="A13" s="74"/>
      <c r="B13" s="97"/>
      <c r="C13" s="69"/>
      <c r="D13" s="61"/>
      <c r="E13" s="71"/>
      <c r="F13" s="46"/>
      <c r="G13" s="47"/>
      <c r="H13" s="48"/>
      <c r="I13" s="69"/>
      <c r="J13" s="61"/>
      <c r="K13" s="71"/>
      <c r="L13" s="59"/>
      <c r="M13" s="61"/>
      <c r="N13" s="63"/>
      <c r="O13" s="56"/>
    </row>
    <row r="14" spans="1:15" ht="12.75" customHeight="1">
      <c r="A14" s="76">
        <v>3</v>
      </c>
      <c r="B14" s="26" t="s">
        <v>105</v>
      </c>
      <c r="C14" s="49">
        <f>K6</f>
        <v>0</v>
      </c>
      <c r="D14" s="50" t="s">
        <v>0</v>
      </c>
      <c r="E14" s="51">
        <f>I6</f>
        <v>2</v>
      </c>
      <c r="F14" s="49">
        <f>K10</f>
        <v>1</v>
      </c>
      <c r="G14" s="50" t="s">
        <v>0</v>
      </c>
      <c r="H14" s="51">
        <f>I10</f>
        <v>1</v>
      </c>
      <c r="I14" s="40"/>
      <c r="J14" s="41"/>
      <c r="K14" s="42"/>
      <c r="L14" s="49">
        <f>C14+F14</f>
        <v>1</v>
      </c>
      <c r="M14" s="50" t="s">
        <v>0</v>
      </c>
      <c r="N14" s="51">
        <f>E14+H14</f>
        <v>3</v>
      </c>
      <c r="O14" s="64">
        <f>C14+F14</f>
        <v>1</v>
      </c>
    </row>
    <row r="15" spans="1:15" ht="13.5" customHeight="1" thickBot="1">
      <c r="A15" s="73"/>
      <c r="B15" s="23"/>
      <c r="C15" s="66"/>
      <c r="D15" s="67"/>
      <c r="E15" s="57"/>
      <c r="F15" s="66"/>
      <c r="G15" s="67"/>
      <c r="H15" s="57"/>
      <c r="I15" s="43"/>
      <c r="J15" s="44"/>
      <c r="K15" s="45"/>
      <c r="L15" s="66"/>
      <c r="M15" s="67"/>
      <c r="N15" s="57"/>
      <c r="O15" s="65"/>
    </row>
    <row r="16" spans="1:15" ht="12.75" customHeight="1">
      <c r="A16" s="73"/>
      <c r="B16" s="24"/>
      <c r="C16" s="68">
        <f>K8</f>
        <v>10</v>
      </c>
      <c r="D16" s="60" t="s">
        <v>0</v>
      </c>
      <c r="E16" s="70">
        <f>I8</f>
        <v>20</v>
      </c>
      <c r="F16" s="68">
        <f>K12</f>
        <v>15</v>
      </c>
      <c r="G16" s="60" t="s">
        <v>0</v>
      </c>
      <c r="H16" s="70">
        <f>I12</f>
        <v>16</v>
      </c>
      <c r="I16" s="43"/>
      <c r="J16" s="44"/>
      <c r="K16" s="45"/>
      <c r="L16" s="58">
        <f>C16+F16</f>
        <v>25</v>
      </c>
      <c r="M16" s="60" t="s">
        <v>0</v>
      </c>
      <c r="N16" s="62">
        <f>E16+H16</f>
        <v>36</v>
      </c>
      <c r="O16" s="55">
        <v>3</v>
      </c>
    </row>
    <row r="17" spans="1:15" ht="13.5" customHeight="1" thickBot="1">
      <c r="A17" s="74"/>
      <c r="B17" s="25"/>
      <c r="C17" s="69"/>
      <c r="D17" s="61"/>
      <c r="E17" s="71"/>
      <c r="F17" s="69"/>
      <c r="G17" s="61"/>
      <c r="H17" s="71"/>
      <c r="I17" s="46"/>
      <c r="J17" s="47"/>
      <c r="K17" s="48"/>
      <c r="L17" s="59"/>
      <c r="M17" s="61"/>
      <c r="N17" s="63"/>
      <c r="O17" s="56"/>
    </row>
    <row r="19" spans="1:15" ht="24.75" customHeight="1">
      <c r="A19" s="33" t="s">
        <v>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2.75">
      <c r="A20" s="75">
        <v>1</v>
      </c>
      <c r="B20" s="92" t="str">
        <f>B6</f>
        <v>NK Zvěrkovice A</v>
      </c>
      <c r="C20" s="92"/>
      <c r="D20" s="92"/>
      <c r="E20" s="91" t="s">
        <v>0</v>
      </c>
      <c r="F20" s="92" t="str">
        <f>B14</f>
        <v>SK START Praha B</v>
      </c>
      <c r="G20" s="92"/>
      <c r="H20" s="92"/>
      <c r="I20" s="92"/>
      <c r="J20" s="92"/>
      <c r="K20" s="92"/>
      <c r="L20" s="92"/>
      <c r="M20" s="15"/>
      <c r="N20" s="116">
        <v>2</v>
      </c>
      <c r="O20" s="117">
        <v>0</v>
      </c>
    </row>
    <row r="21" spans="1:15" ht="12.75">
      <c r="A21" s="75"/>
      <c r="B21" s="92"/>
      <c r="C21" s="92"/>
      <c r="D21" s="92"/>
      <c r="E21" s="91"/>
      <c r="F21" s="92"/>
      <c r="G21" s="92"/>
      <c r="H21" s="92"/>
      <c r="I21" s="92"/>
      <c r="J21" s="92"/>
      <c r="K21" s="92"/>
      <c r="L21" s="92"/>
      <c r="M21" s="15"/>
      <c r="N21" s="115">
        <v>20</v>
      </c>
      <c r="O21" s="114">
        <v>10</v>
      </c>
    </row>
    <row r="22" spans="1:15" ht="12.75">
      <c r="A22" s="75">
        <v>2</v>
      </c>
      <c r="B22" s="90" t="str">
        <f>B10</f>
        <v>SK Liapor - Witte Karlovy Vary z.s. A</v>
      </c>
      <c r="C22" s="90"/>
      <c r="D22" s="90"/>
      <c r="E22" s="91" t="s">
        <v>0</v>
      </c>
      <c r="F22" s="92" t="str">
        <f>B14</f>
        <v>SK START Praha B</v>
      </c>
      <c r="G22" s="92"/>
      <c r="H22" s="92"/>
      <c r="I22" s="92"/>
      <c r="J22" s="92"/>
      <c r="K22" s="92"/>
      <c r="L22" s="92"/>
      <c r="M22" s="15"/>
      <c r="N22" s="116">
        <v>1</v>
      </c>
      <c r="O22" s="117">
        <v>1</v>
      </c>
    </row>
    <row r="23" spans="1:15" ht="12.75">
      <c r="A23" s="75"/>
      <c r="B23" s="90"/>
      <c r="C23" s="90"/>
      <c r="D23" s="90"/>
      <c r="E23" s="91"/>
      <c r="F23" s="92"/>
      <c r="G23" s="92"/>
      <c r="H23" s="92"/>
      <c r="I23" s="92"/>
      <c r="J23" s="92"/>
      <c r="K23" s="92"/>
      <c r="L23" s="92"/>
      <c r="M23" s="15"/>
      <c r="N23" s="115">
        <v>16</v>
      </c>
      <c r="O23" s="114">
        <v>15</v>
      </c>
    </row>
    <row r="24" spans="1:15" ht="12.75">
      <c r="A24" s="75">
        <v>3</v>
      </c>
      <c r="B24" s="92" t="str">
        <f>B6</f>
        <v>NK Zvěrkovice A</v>
      </c>
      <c r="C24" s="92"/>
      <c r="D24" s="92"/>
      <c r="E24" s="91" t="s">
        <v>0</v>
      </c>
      <c r="F24" s="93" t="str">
        <f>B10</f>
        <v>SK Liapor - Witte Karlovy Vary z.s. A</v>
      </c>
      <c r="G24" s="93"/>
      <c r="H24" s="93"/>
      <c r="I24" s="93"/>
      <c r="J24" s="93"/>
      <c r="K24" s="93"/>
      <c r="L24" s="93"/>
      <c r="M24" s="93"/>
      <c r="N24" s="116">
        <v>1</v>
      </c>
      <c r="O24" s="117">
        <v>1</v>
      </c>
    </row>
    <row r="25" spans="1:15" ht="12.75">
      <c r="A25" s="75"/>
      <c r="B25" s="92"/>
      <c r="C25" s="92"/>
      <c r="D25" s="92"/>
      <c r="E25" s="91"/>
      <c r="F25" s="93"/>
      <c r="G25" s="93"/>
      <c r="H25" s="93"/>
      <c r="I25" s="93"/>
      <c r="J25" s="93"/>
      <c r="K25" s="93"/>
      <c r="L25" s="93"/>
      <c r="M25" s="93"/>
      <c r="N25" s="115">
        <v>15</v>
      </c>
      <c r="O25" s="114">
        <v>15</v>
      </c>
    </row>
    <row r="26" spans="14:15" ht="12.75">
      <c r="N26" s="5" t="s">
        <v>14</v>
      </c>
      <c r="O26" s="5" t="s">
        <v>14</v>
      </c>
    </row>
    <row r="27" spans="14:15" ht="12.75">
      <c r="N27" s="5" t="s">
        <v>15</v>
      </c>
      <c r="O27" s="5" t="s">
        <v>15</v>
      </c>
    </row>
  </sheetData>
  <sheetProtection/>
  <mergeCells count="92">
    <mergeCell ref="A2:O3"/>
    <mergeCell ref="A4:B5"/>
    <mergeCell ref="C4:E5"/>
    <mergeCell ref="F4:H5"/>
    <mergeCell ref="I4:K5"/>
    <mergeCell ref="L4:N4"/>
    <mergeCell ref="L5:N5"/>
    <mergeCell ref="A6:A7"/>
    <mergeCell ref="B6:B9"/>
    <mergeCell ref="C6:E9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3"/>
    <mergeCell ref="C10:C11"/>
    <mergeCell ref="D10:D11"/>
    <mergeCell ref="E10:E11"/>
    <mergeCell ref="F10:H13"/>
    <mergeCell ref="I10:I11"/>
    <mergeCell ref="J10:J11"/>
    <mergeCell ref="K10:K11"/>
    <mergeCell ref="L10:L11"/>
    <mergeCell ref="M10:M11"/>
    <mergeCell ref="N10:N11"/>
    <mergeCell ref="O10:O11"/>
    <mergeCell ref="A12:A13"/>
    <mergeCell ref="C12:C13"/>
    <mergeCell ref="D12:D13"/>
    <mergeCell ref="E12:E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7"/>
    <mergeCell ref="C14:C15"/>
    <mergeCell ref="D14:D15"/>
    <mergeCell ref="E14:E15"/>
    <mergeCell ref="F14:F15"/>
    <mergeCell ref="G14:G15"/>
    <mergeCell ref="H14:H15"/>
    <mergeCell ref="I14:K17"/>
    <mergeCell ref="L14:L15"/>
    <mergeCell ref="M14:M15"/>
    <mergeCell ref="N14:N15"/>
    <mergeCell ref="N16:N17"/>
    <mergeCell ref="O14:O15"/>
    <mergeCell ref="A16:A17"/>
    <mergeCell ref="C16:C17"/>
    <mergeCell ref="D16:D17"/>
    <mergeCell ref="E16:E17"/>
    <mergeCell ref="F16:F17"/>
    <mergeCell ref="G16:G17"/>
    <mergeCell ref="H16:H17"/>
    <mergeCell ref="L16:L17"/>
    <mergeCell ref="M16:M17"/>
    <mergeCell ref="O16:O17"/>
    <mergeCell ref="A19:O19"/>
    <mergeCell ref="A20:A21"/>
    <mergeCell ref="B20:D21"/>
    <mergeCell ref="E20:E21"/>
    <mergeCell ref="F20:L21"/>
    <mergeCell ref="A22:A23"/>
    <mergeCell ref="B22:D23"/>
    <mergeCell ref="E22:E23"/>
    <mergeCell ref="F22:L23"/>
    <mergeCell ref="A24:A25"/>
    <mergeCell ref="B24:D25"/>
    <mergeCell ref="E24:E25"/>
    <mergeCell ref="F24:M25"/>
  </mergeCells>
  <printOptions/>
  <pageMargins left="0.57" right="0.69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6">
      <selection activeCell="AK12" sqref="AK12"/>
    </sheetView>
  </sheetViews>
  <sheetFormatPr defaultColWidth="9.00390625" defaultRowHeight="12.75"/>
  <cols>
    <col min="1" max="35" width="2.75390625" style="0" customWidth="1"/>
  </cols>
  <sheetData>
    <row r="1" spans="1:35" ht="23.25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1" s="3" customFormat="1" ht="20.25">
      <c r="A2" s="80" t="s">
        <v>9</v>
      </c>
      <c r="B2" s="80"/>
      <c r="C2" s="80"/>
      <c r="D2" s="80"/>
      <c r="E2" s="80"/>
      <c r="F2" s="80"/>
      <c r="G2" s="80"/>
      <c r="H2" s="72" t="s">
        <v>24</v>
      </c>
      <c r="I2" s="72"/>
      <c r="J2" s="72"/>
      <c r="K2" s="72"/>
      <c r="L2" s="72"/>
      <c r="M2" s="72"/>
      <c r="P2" s="80" t="s">
        <v>10</v>
      </c>
      <c r="Q2" s="80"/>
      <c r="R2" s="80"/>
      <c r="S2" s="80"/>
      <c r="T2" s="80"/>
      <c r="U2" s="80"/>
      <c r="V2" s="81" t="s">
        <v>102</v>
      </c>
      <c r="W2" s="82"/>
      <c r="X2" s="82"/>
      <c r="Y2" s="82"/>
      <c r="Z2" s="82"/>
      <c r="AA2" s="82"/>
      <c r="AB2" s="80" t="s">
        <v>11</v>
      </c>
      <c r="AC2" s="80"/>
      <c r="AD2" s="80"/>
      <c r="AE2" s="80"/>
    </row>
    <row r="4" spans="1:35" s="3" customFormat="1" ht="20.25">
      <c r="A4" s="83" t="s">
        <v>12</v>
      </c>
      <c r="B4" s="83"/>
      <c r="C4" s="83"/>
      <c r="D4" s="83"/>
      <c r="E4" s="83"/>
      <c r="F4" s="83"/>
      <c r="G4" s="83"/>
      <c r="H4" s="84" t="str">
        <f>C!B20</f>
        <v>NK Zvěrkovice A</v>
      </c>
      <c r="I4" s="84"/>
      <c r="J4" s="84"/>
      <c r="K4" s="84"/>
      <c r="L4" s="84"/>
      <c r="M4" s="84"/>
      <c r="N4" s="84"/>
      <c r="O4" s="84"/>
      <c r="P4" s="84"/>
      <c r="Q4" s="84"/>
      <c r="S4" s="83" t="s">
        <v>13</v>
      </c>
      <c r="T4" s="83"/>
      <c r="U4" s="83"/>
      <c r="V4" s="83"/>
      <c r="W4" s="83"/>
      <c r="X4" s="83"/>
      <c r="Y4" s="83"/>
      <c r="Z4" s="84" t="str">
        <f>C!F20</f>
        <v>SK START Praha B</v>
      </c>
      <c r="AA4" s="84"/>
      <c r="AB4" s="84"/>
      <c r="AC4" s="84"/>
      <c r="AD4" s="84"/>
      <c r="AE4" s="84"/>
      <c r="AF4" s="84"/>
      <c r="AG4" s="84"/>
      <c r="AH4" s="84"/>
      <c r="AI4" s="84"/>
    </row>
    <row r="7" spans="1:30" s="4" customFormat="1" ht="15.75">
      <c r="A7" s="72" t="s">
        <v>6</v>
      </c>
      <c r="B7" s="72"/>
      <c r="C7" s="72"/>
      <c r="D7" s="72"/>
      <c r="E7" s="72"/>
      <c r="F7" s="72"/>
      <c r="H7" s="72"/>
      <c r="I7" s="72"/>
      <c r="M7" s="72" t="s">
        <v>19</v>
      </c>
      <c r="N7" s="72"/>
      <c r="O7" s="72"/>
      <c r="P7" s="72"/>
      <c r="Q7" s="72"/>
      <c r="R7" s="72"/>
      <c r="S7" s="6"/>
      <c r="T7" s="6"/>
      <c r="U7" s="6"/>
      <c r="Y7" s="72" t="s">
        <v>20</v>
      </c>
      <c r="Z7" s="72"/>
      <c r="AA7" s="72"/>
      <c r="AB7" s="72"/>
      <c r="AC7" s="72"/>
      <c r="AD7" s="72"/>
    </row>
    <row r="8" spans="16:21" ht="12.75">
      <c r="P8" s="78"/>
      <c r="Q8" s="78"/>
      <c r="R8" s="78"/>
      <c r="S8" s="78"/>
      <c r="T8" s="78"/>
      <c r="U8" s="78"/>
    </row>
    <row r="9" spans="1:34" ht="12.7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 t="s">
        <v>17</v>
      </c>
      <c r="X9" t="s">
        <v>18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</row>
    <row r="10" spans="1:34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M10">
        <v>1</v>
      </c>
      <c r="N10">
        <v>2</v>
      </c>
      <c r="O10">
        <v>3</v>
      </c>
      <c r="P10">
        <v>4</v>
      </c>
      <c r="Q10">
        <v>5</v>
      </c>
      <c r="R10">
        <v>6</v>
      </c>
      <c r="S10">
        <v>7</v>
      </c>
      <c r="T10">
        <v>8</v>
      </c>
      <c r="U10">
        <v>9</v>
      </c>
      <c r="V10">
        <v>10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</row>
    <row r="14" spans="1:35" ht="12.75">
      <c r="A14" s="80" t="s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8" spans="1:35" ht="23.25">
      <c r="A18" s="79" t="s">
        <v>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</row>
    <row r="19" spans="1:31" s="3" customFormat="1" ht="20.25">
      <c r="A19" s="80" t="s">
        <v>9</v>
      </c>
      <c r="B19" s="80"/>
      <c r="C19" s="80"/>
      <c r="D19" s="80"/>
      <c r="E19" s="80"/>
      <c r="F19" s="80"/>
      <c r="G19" s="80"/>
      <c r="H19" s="72" t="str">
        <f>H2</f>
        <v>Dorost dvojice</v>
      </c>
      <c r="I19" s="72"/>
      <c r="J19" s="72"/>
      <c r="K19" s="72"/>
      <c r="L19" s="72"/>
      <c r="M19" s="72"/>
      <c r="P19" s="80" t="s">
        <v>10</v>
      </c>
      <c r="Q19" s="80"/>
      <c r="R19" s="80"/>
      <c r="S19" s="80"/>
      <c r="T19" s="80"/>
      <c r="U19" s="80"/>
      <c r="V19" s="81" t="str">
        <f>V2</f>
        <v>C</v>
      </c>
      <c r="W19" s="75"/>
      <c r="X19" s="75"/>
      <c r="Y19" s="75"/>
      <c r="Z19" s="75"/>
      <c r="AA19" s="75"/>
      <c r="AB19" s="80" t="s">
        <v>11</v>
      </c>
      <c r="AC19" s="80"/>
      <c r="AD19" s="80"/>
      <c r="AE19" s="80"/>
    </row>
    <row r="21" spans="1:35" s="3" customFormat="1" ht="20.25">
      <c r="A21" s="83" t="s">
        <v>12</v>
      </c>
      <c r="B21" s="83"/>
      <c r="C21" s="83"/>
      <c r="D21" s="83"/>
      <c r="E21" s="83"/>
      <c r="F21" s="83"/>
      <c r="G21" s="83"/>
      <c r="H21" s="98" t="str">
        <f>C!B22</f>
        <v>SK Liapor - Witte Karlovy Vary z.s. A</v>
      </c>
      <c r="I21" s="98"/>
      <c r="J21" s="98"/>
      <c r="K21" s="98"/>
      <c r="L21" s="98"/>
      <c r="M21" s="98"/>
      <c r="N21" s="98"/>
      <c r="O21" s="98"/>
      <c r="P21" s="98"/>
      <c r="Q21" s="98"/>
      <c r="S21" s="83" t="s">
        <v>13</v>
      </c>
      <c r="T21" s="83"/>
      <c r="U21" s="83"/>
      <c r="V21" s="83"/>
      <c r="W21" s="83"/>
      <c r="X21" s="83"/>
      <c r="Y21" s="83"/>
      <c r="Z21" s="84" t="str">
        <f>C!F22</f>
        <v>SK START Praha B</v>
      </c>
      <c r="AA21" s="84"/>
      <c r="AB21" s="84"/>
      <c r="AC21" s="84"/>
      <c r="AD21" s="84"/>
      <c r="AE21" s="84"/>
      <c r="AF21" s="84"/>
      <c r="AG21" s="84"/>
      <c r="AH21" s="84"/>
      <c r="AI21" s="84"/>
    </row>
    <row r="24" spans="1:30" s="4" customFormat="1" ht="15.75">
      <c r="A24" s="72" t="s">
        <v>6</v>
      </c>
      <c r="B24" s="72"/>
      <c r="C24" s="72"/>
      <c r="D24" s="72"/>
      <c r="E24" s="72"/>
      <c r="F24" s="72"/>
      <c r="H24" s="72"/>
      <c r="I24" s="72"/>
      <c r="M24" s="72" t="s">
        <v>16</v>
      </c>
      <c r="N24" s="72"/>
      <c r="O24" s="72"/>
      <c r="P24" s="72"/>
      <c r="Q24" s="72"/>
      <c r="R24" s="72"/>
      <c r="Y24" s="72" t="s">
        <v>20</v>
      </c>
      <c r="Z24" s="72"/>
      <c r="AA24" s="72"/>
      <c r="AB24" s="72"/>
      <c r="AC24" s="72"/>
      <c r="AD24" s="72"/>
    </row>
    <row r="26" spans="1:34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 t="s">
        <v>17</v>
      </c>
      <c r="X26" t="s">
        <v>18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</row>
    <row r="27" spans="1:34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  <c r="V27">
        <v>10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</row>
    <row r="31" spans="1:35" ht="12.75">
      <c r="A31" s="80" t="s">
        <v>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6" spans="1:35" ht="23.25">
      <c r="A36" s="79" t="s">
        <v>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</row>
    <row r="37" spans="1:31" s="3" customFormat="1" ht="20.25">
      <c r="A37" s="80" t="s">
        <v>9</v>
      </c>
      <c r="B37" s="80"/>
      <c r="C37" s="80"/>
      <c r="D37" s="80"/>
      <c r="E37" s="80"/>
      <c r="F37" s="80"/>
      <c r="G37" s="80"/>
      <c r="H37" s="72" t="str">
        <f>H2</f>
        <v>Dorost dvojice</v>
      </c>
      <c r="I37" s="72"/>
      <c r="J37" s="72"/>
      <c r="K37" s="72"/>
      <c r="L37" s="72"/>
      <c r="M37" s="72"/>
      <c r="P37" s="80" t="s">
        <v>10</v>
      </c>
      <c r="Q37" s="80"/>
      <c r="R37" s="80"/>
      <c r="S37" s="80"/>
      <c r="T37" s="80"/>
      <c r="U37" s="80"/>
      <c r="V37" s="81" t="str">
        <f>V2</f>
        <v>C</v>
      </c>
      <c r="W37" s="75"/>
      <c r="X37" s="75"/>
      <c r="Y37" s="75"/>
      <c r="Z37" s="75"/>
      <c r="AA37" s="75"/>
      <c r="AB37" s="80" t="s">
        <v>11</v>
      </c>
      <c r="AC37" s="80"/>
      <c r="AD37" s="80"/>
      <c r="AE37" s="80"/>
    </row>
    <row r="39" spans="1:35" s="3" customFormat="1" ht="20.25">
      <c r="A39" s="83" t="s">
        <v>12</v>
      </c>
      <c r="B39" s="83"/>
      <c r="C39" s="83"/>
      <c r="D39" s="83"/>
      <c r="E39" s="83"/>
      <c r="F39" s="83"/>
      <c r="G39" s="83"/>
      <c r="H39" s="84" t="str">
        <f>C!B24</f>
        <v>NK Zvěrkovice A</v>
      </c>
      <c r="I39" s="84"/>
      <c r="J39" s="84"/>
      <c r="K39" s="84"/>
      <c r="L39" s="84"/>
      <c r="M39" s="84"/>
      <c r="N39" s="84"/>
      <c r="O39" s="84"/>
      <c r="P39" s="84"/>
      <c r="Q39" s="84"/>
      <c r="S39" s="83" t="s">
        <v>13</v>
      </c>
      <c r="T39" s="83"/>
      <c r="U39" s="83"/>
      <c r="V39" s="83"/>
      <c r="W39" s="83"/>
      <c r="X39" s="83"/>
      <c r="Y39" s="83"/>
      <c r="Z39" s="98" t="str">
        <f>C!F24</f>
        <v>SK Liapor - Witte Karlovy Vary z.s. A</v>
      </c>
      <c r="AA39" s="98"/>
      <c r="AB39" s="98"/>
      <c r="AC39" s="98"/>
      <c r="AD39" s="98"/>
      <c r="AE39" s="98"/>
      <c r="AF39" s="98"/>
      <c r="AG39" s="98"/>
      <c r="AH39" s="98"/>
      <c r="AI39" s="98"/>
    </row>
    <row r="42" spans="1:30" s="4" customFormat="1" ht="15.75">
      <c r="A42" s="72" t="s">
        <v>6</v>
      </c>
      <c r="B42" s="72"/>
      <c r="C42" s="72"/>
      <c r="D42" s="72"/>
      <c r="E42" s="72"/>
      <c r="F42" s="72"/>
      <c r="H42" s="72"/>
      <c r="I42" s="72"/>
      <c r="M42" s="72" t="s">
        <v>21</v>
      </c>
      <c r="N42" s="72"/>
      <c r="O42" s="72"/>
      <c r="P42" s="72"/>
      <c r="Q42" s="72"/>
      <c r="R42" s="72"/>
      <c r="Y42" s="72" t="s">
        <v>20</v>
      </c>
      <c r="Z42" s="72"/>
      <c r="AA42" s="72"/>
      <c r="AB42" s="72"/>
      <c r="AC42" s="72"/>
      <c r="AD42" s="72"/>
    </row>
    <row r="44" spans="1:34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M44">
        <v>1</v>
      </c>
      <c r="N44">
        <v>2</v>
      </c>
      <c r="O44">
        <v>3</v>
      </c>
      <c r="P44">
        <v>4</v>
      </c>
      <c r="Q44">
        <v>5</v>
      </c>
      <c r="R44">
        <v>6</v>
      </c>
      <c r="S44">
        <v>7</v>
      </c>
      <c r="T44">
        <v>8</v>
      </c>
      <c r="U44">
        <v>9</v>
      </c>
      <c r="V44">
        <v>10</v>
      </c>
      <c r="W44" t="s">
        <v>17</v>
      </c>
      <c r="X44" t="s">
        <v>18</v>
      </c>
      <c r="Y44">
        <v>1</v>
      </c>
      <c r="Z44">
        <v>2</v>
      </c>
      <c r="AA44">
        <v>3</v>
      </c>
      <c r="AB44">
        <v>4</v>
      </c>
      <c r="AC44">
        <v>5</v>
      </c>
      <c r="AD44">
        <v>6</v>
      </c>
      <c r="AE44">
        <v>7</v>
      </c>
      <c r="AF44">
        <v>8</v>
      </c>
      <c r="AG44">
        <v>9</v>
      </c>
      <c r="AH44">
        <v>10</v>
      </c>
    </row>
    <row r="45" spans="1:34" ht="12.75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>
        <v>10</v>
      </c>
      <c r="M45">
        <v>1</v>
      </c>
      <c r="N45">
        <v>2</v>
      </c>
      <c r="O45">
        <v>3</v>
      </c>
      <c r="P45">
        <v>4</v>
      </c>
      <c r="Q45">
        <v>5</v>
      </c>
      <c r="R45">
        <v>6</v>
      </c>
      <c r="S45">
        <v>7</v>
      </c>
      <c r="T45">
        <v>8</v>
      </c>
      <c r="U45">
        <v>9</v>
      </c>
      <c r="V45">
        <v>10</v>
      </c>
      <c r="Y45">
        <v>1</v>
      </c>
      <c r="Z45">
        <v>2</v>
      </c>
      <c r="AA45">
        <v>3</v>
      </c>
      <c r="AB45">
        <v>4</v>
      </c>
      <c r="AC45">
        <v>5</v>
      </c>
      <c r="AD45">
        <v>6</v>
      </c>
      <c r="AE45">
        <v>7</v>
      </c>
      <c r="AF45">
        <v>8</v>
      </c>
      <c r="AG45">
        <v>9</v>
      </c>
      <c r="AH45">
        <v>10</v>
      </c>
    </row>
    <row r="49" spans="1:35" ht="12.75">
      <c r="A49" s="80" t="s">
        <v>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</sheetData>
  <sheetProtection/>
  <mergeCells count="46">
    <mergeCell ref="A1:AI1"/>
    <mergeCell ref="A2:G2"/>
    <mergeCell ref="H2:M2"/>
    <mergeCell ref="P2:U2"/>
    <mergeCell ref="V2:AA2"/>
    <mergeCell ref="AB2:AE2"/>
    <mergeCell ref="A4:G4"/>
    <mergeCell ref="H4:Q4"/>
    <mergeCell ref="S4:Y4"/>
    <mergeCell ref="Z4:AI4"/>
    <mergeCell ref="A7:F7"/>
    <mergeCell ref="H7:I7"/>
    <mergeCell ref="M7:R7"/>
    <mergeCell ref="Y7:AD7"/>
    <mergeCell ref="P8:U8"/>
    <mergeCell ref="A14:AI15"/>
    <mergeCell ref="A18:AI18"/>
    <mergeCell ref="A19:G19"/>
    <mergeCell ref="H19:M19"/>
    <mergeCell ref="P19:U19"/>
    <mergeCell ref="V19:AA19"/>
    <mergeCell ref="AB19:AE19"/>
    <mergeCell ref="A21:G21"/>
    <mergeCell ref="H21:Q21"/>
    <mergeCell ref="S21:Y21"/>
    <mergeCell ref="Z21:AI21"/>
    <mergeCell ref="A24:F24"/>
    <mergeCell ref="H24:I24"/>
    <mergeCell ref="M24:R24"/>
    <mergeCell ref="Y24:AD24"/>
    <mergeCell ref="A31:AI32"/>
    <mergeCell ref="A36:AI36"/>
    <mergeCell ref="A37:G37"/>
    <mergeCell ref="H37:M37"/>
    <mergeCell ref="P37:U37"/>
    <mergeCell ref="V37:AA37"/>
    <mergeCell ref="AB37:AE37"/>
    <mergeCell ref="A49:AI50"/>
    <mergeCell ref="A39:G39"/>
    <mergeCell ref="H39:Q39"/>
    <mergeCell ref="S39:Y39"/>
    <mergeCell ref="Z39:AI39"/>
    <mergeCell ref="A42:F42"/>
    <mergeCell ref="H42:I42"/>
    <mergeCell ref="M42:R42"/>
    <mergeCell ref="Y42:AD42"/>
  </mergeCells>
  <printOptions/>
  <pageMargins left="0.47" right="0.39" top="0.48" bottom="0.5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T18" sqref="T18"/>
    </sheetView>
  </sheetViews>
  <sheetFormatPr defaultColWidth="9.00390625" defaultRowHeight="12.75"/>
  <cols>
    <col min="1" max="1" width="4.00390625" style="0" customWidth="1"/>
    <col min="2" max="2" width="28.75390625" style="0" customWidth="1"/>
    <col min="3" max="3" width="5.00390625" style="0" customWidth="1"/>
    <col min="4" max="4" width="1.37890625" style="0" customWidth="1"/>
    <col min="5" max="5" width="5.75390625" style="0" customWidth="1"/>
    <col min="6" max="6" width="4.25390625" style="0" customWidth="1"/>
    <col min="7" max="7" width="1.37890625" style="0" customWidth="1"/>
    <col min="8" max="8" width="5.25390625" style="0" customWidth="1"/>
    <col min="9" max="9" width="4.25390625" style="0" customWidth="1"/>
    <col min="10" max="10" width="1.37890625" style="0" customWidth="1"/>
    <col min="11" max="11" width="5.125" style="0" customWidth="1"/>
    <col min="12" max="12" width="4.75390625" style="0" customWidth="1"/>
    <col min="13" max="13" width="1.37890625" style="0" customWidth="1"/>
    <col min="14" max="14" width="4.875" style="0" customWidth="1"/>
  </cols>
  <sheetData>
    <row r="1" ht="13.5" thickBot="1"/>
    <row r="2" spans="1:15" ht="12.75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3.5" thickBo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12.75" customHeight="1">
      <c r="A4" s="18" t="s">
        <v>106</v>
      </c>
      <c r="B4" s="19"/>
      <c r="C4" s="27">
        <v>1</v>
      </c>
      <c r="D4" s="28"/>
      <c r="E4" s="29"/>
      <c r="F4" s="27">
        <v>2</v>
      </c>
      <c r="G4" s="28"/>
      <c r="H4" s="29"/>
      <c r="I4" s="49">
        <v>3</v>
      </c>
      <c r="J4" s="50"/>
      <c r="K4" s="51"/>
      <c r="L4" s="34" t="s">
        <v>1</v>
      </c>
      <c r="M4" s="35"/>
      <c r="N4" s="36"/>
      <c r="O4" s="1" t="s">
        <v>3</v>
      </c>
    </row>
    <row r="5" spans="1:15" ht="13.5" customHeight="1" thickBot="1">
      <c r="A5" s="20"/>
      <c r="B5" s="21"/>
      <c r="C5" s="30"/>
      <c r="D5" s="31"/>
      <c r="E5" s="32"/>
      <c r="F5" s="30"/>
      <c r="G5" s="31"/>
      <c r="H5" s="32"/>
      <c r="I5" s="52"/>
      <c r="J5" s="53"/>
      <c r="K5" s="54"/>
      <c r="L5" s="37" t="s">
        <v>2</v>
      </c>
      <c r="M5" s="38"/>
      <c r="N5" s="39"/>
      <c r="O5" s="2" t="s">
        <v>4</v>
      </c>
    </row>
    <row r="6" spans="1:15" ht="12.75" customHeight="1">
      <c r="A6" s="76">
        <v>1</v>
      </c>
      <c r="B6" s="94" t="s">
        <v>107</v>
      </c>
      <c r="C6" s="40"/>
      <c r="D6" s="41"/>
      <c r="E6" s="42"/>
      <c r="F6" s="49">
        <f>N24</f>
        <v>2</v>
      </c>
      <c r="G6" s="50" t="s">
        <v>0</v>
      </c>
      <c r="H6" s="51">
        <f>O24</f>
        <v>0</v>
      </c>
      <c r="I6" s="49">
        <f>N20</f>
        <v>2</v>
      </c>
      <c r="J6" s="50" t="s">
        <v>0</v>
      </c>
      <c r="K6" s="51">
        <f>O20</f>
        <v>0</v>
      </c>
      <c r="L6" s="49">
        <f>F6+I6</f>
        <v>4</v>
      </c>
      <c r="M6" s="50" t="s">
        <v>0</v>
      </c>
      <c r="N6" s="51">
        <f>H6+K6</f>
        <v>0</v>
      </c>
      <c r="O6" s="64">
        <f>F6+I6</f>
        <v>4</v>
      </c>
    </row>
    <row r="7" spans="1:15" ht="13.5" customHeight="1" thickBot="1">
      <c r="A7" s="73"/>
      <c r="B7" s="95"/>
      <c r="C7" s="43"/>
      <c r="D7" s="44"/>
      <c r="E7" s="45"/>
      <c r="F7" s="66"/>
      <c r="G7" s="67"/>
      <c r="H7" s="57"/>
      <c r="I7" s="66"/>
      <c r="J7" s="67"/>
      <c r="K7" s="57"/>
      <c r="L7" s="66"/>
      <c r="M7" s="67"/>
      <c r="N7" s="57"/>
      <c r="O7" s="65"/>
    </row>
    <row r="8" spans="1:15" ht="12.75" customHeight="1">
      <c r="A8" s="73"/>
      <c r="B8" s="96"/>
      <c r="C8" s="43"/>
      <c r="D8" s="44"/>
      <c r="E8" s="45"/>
      <c r="F8" s="68">
        <f>N25</f>
        <v>20</v>
      </c>
      <c r="G8" s="60" t="s">
        <v>0</v>
      </c>
      <c r="H8" s="70">
        <f>O25</f>
        <v>11</v>
      </c>
      <c r="I8" s="68">
        <f>N21</f>
        <v>20</v>
      </c>
      <c r="J8" s="60" t="s">
        <v>0</v>
      </c>
      <c r="K8" s="70">
        <f>O21</f>
        <v>14</v>
      </c>
      <c r="L8" s="58">
        <f>F8+I8</f>
        <v>40</v>
      </c>
      <c r="M8" s="60" t="s">
        <v>0</v>
      </c>
      <c r="N8" s="62">
        <f>H8+K8</f>
        <v>25</v>
      </c>
      <c r="O8" s="55">
        <v>1</v>
      </c>
    </row>
    <row r="9" spans="1:15" ht="13.5" customHeight="1" thickBot="1">
      <c r="A9" s="74"/>
      <c r="B9" s="97"/>
      <c r="C9" s="46"/>
      <c r="D9" s="47"/>
      <c r="E9" s="48"/>
      <c r="F9" s="69"/>
      <c r="G9" s="61"/>
      <c r="H9" s="71"/>
      <c r="I9" s="69"/>
      <c r="J9" s="61"/>
      <c r="K9" s="71"/>
      <c r="L9" s="59"/>
      <c r="M9" s="61"/>
      <c r="N9" s="63"/>
      <c r="O9" s="56"/>
    </row>
    <row r="10" spans="1:15" ht="12.75" customHeight="1">
      <c r="A10" s="76">
        <v>2</v>
      </c>
      <c r="B10" s="22" t="s">
        <v>30</v>
      </c>
      <c r="C10" s="49">
        <f>H6</f>
        <v>0</v>
      </c>
      <c r="D10" s="50" t="s">
        <v>0</v>
      </c>
      <c r="E10" s="51">
        <f>F6</f>
        <v>2</v>
      </c>
      <c r="F10" s="40"/>
      <c r="G10" s="41"/>
      <c r="H10" s="42"/>
      <c r="I10" s="49">
        <f>N22</f>
        <v>0</v>
      </c>
      <c r="J10" s="50" t="s">
        <v>0</v>
      </c>
      <c r="K10" s="51">
        <f>O22</f>
        <v>2</v>
      </c>
      <c r="L10" s="49">
        <f>C10+I10</f>
        <v>0</v>
      </c>
      <c r="M10" s="50" t="s">
        <v>0</v>
      </c>
      <c r="N10" s="51">
        <f>E10+K10</f>
        <v>4</v>
      </c>
      <c r="O10" s="64">
        <f>C10+I10</f>
        <v>0</v>
      </c>
    </row>
    <row r="11" spans="1:15" ht="13.5" customHeight="1" thickBot="1">
      <c r="A11" s="73"/>
      <c r="B11" s="23"/>
      <c r="C11" s="66"/>
      <c r="D11" s="67"/>
      <c r="E11" s="57"/>
      <c r="F11" s="43"/>
      <c r="G11" s="44"/>
      <c r="H11" s="45"/>
      <c r="I11" s="66"/>
      <c r="J11" s="67"/>
      <c r="K11" s="57"/>
      <c r="L11" s="66"/>
      <c r="M11" s="67"/>
      <c r="N11" s="57"/>
      <c r="O11" s="65"/>
    </row>
    <row r="12" spans="1:15" ht="12.75" customHeight="1">
      <c r="A12" s="73"/>
      <c r="B12" s="24"/>
      <c r="C12" s="68">
        <f>H8</f>
        <v>11</v>
      </c>
      <c r="D12" s="60" t="s">
        <v>0</v>
      </c>
      <c r="E12" s="70">
        <f>F8</f>
        <v>20</v>
      </c>
      <c r="F12" s="43"/>
      <c r="G12" s="44"/>
      <c r="H12" s="45"/>
      <c r="I12" s="68">
        <f>N23</f>
        <v>9</v>
      </c>
      <c r="J12" s="60" t="s">
        <v>0</v>
      </c>
      <c r="K12" s="70">
        <f>O23</f>
        <v>20</v>
      </c>
      <c r="L12" s="58">
        <f>C12+I12</f>
        <v>20</v>
      </c>
      <c r="M12" s="60" t="s">
        <v>0</v>
      </c>
      <c r="N12" s="62">
        <f>E12+K12</f>
        <v>40</v>
      </c>
      <c r="O12" s="55">
        <v>3</v>
      </c>
    </row>
    <row r="13" spans="1:15" ht="13.5" customHeight="1" thickBot="1">
      <c r="A13" s="74"/>
      <c r="B13" s="25"/>
      <c r="C13" s="69"/>
      <c r="D13" s="61"/>
      <c r="E13" s="71"/>
      <c r="F13" s="46"/>
      <c r="G13" s="47"/>
      <c r="H13" s="48"/>
      <c r="I13" s="69"/>
      <c r="J13" s="61"/>
      <c r="K13" s="71"/>
      <c r="L13" s="59"/>
      <c r="M13" s="61"/>
      <c r="N13" s="63"/>
      <c r="O13" s="56"/>
    </row>
    <row r="14" spans="1:15" ht="12.75" customHeight="1">
      <c r="A14" s="76">
        <v>3</v>
      </c>
      <c r="B14" s="26" t="s">
        <v>108</v>
      </c>
      <c r="C14" s="49">
        <f>K6</f>
        <v>0</v>
      </c>
      <c r="D14" s="50" t="s">
        <v>0</v>
      </c>
      <c r="E14" s="51">
        <f>I6</f>
        <v>2</v>
      </c>
      <c r="F14" s="49">
        <f>K10</f>
        <v>2</v>
      </c>
      <c r="G14" s="50" t="s">
        <v>0</v>
      </c>
      <c r="H14" s="51">
        <f>I10</f>
        <v>0</v>
      </c>
      <c r="I14" s="40"/>
      <c r="J14" s="41"/>
      <c r="K14" s="42"/>
      <c r="L14" s="49">
        <f>C14+F14</f>
        <v>2</v>
      </c>
      <c r="M14" s="50" t="s">
        <v>0</v>
      </c>
      <c r="N14" s="51">
        <f>E14+H14</f>
        <v>2</v>
      </c>
      <c r="O14" s="64">
        <f>C14+F14</f>
        <v>2</v>
      </c>
    </row>
    <row r="15" spans="1:15" ht="13.5" customHeight="1" thickBot="1">
      <c r="A15" s="73"/>
      <c r="B15" s="23"/>
      <c r="C15" s="66"/>
      <c r="D15" s="67"/>
      <c r="E15" s="57"/>
      <c r="F15" s="66"/>
      <c r="G15" s="67"/>
      <c r="H15" s="57"/>
      <c r="I15" s="43"/>
      <c r="J15" s="44"/>
      <c r="K15" s="45"/>
      <c r="L15" s="66"/>
      <c r="M15" s="67"/>
      <c r="N15" s="57"/>
      <c r="O15" s="65"/>
    </row>
    <row r="16" spans="1:15" ht="12.75" customHeight="1">
      <c r="A16" s="73"/>
      <c r="B16" s="24"/>
      <c r="C16" s="68">
        <f>K8</f>
        <v>14</v>
      </c>
      <c r="D16" s="60" t="s">
        <v>0</v>
      </c>
      <c r="E16" s="70">
        <f>I8</f>
        <v>20</v>
      </c>
      <c r="F16" s="68">
        <f>K12</f>
        <v>20</v>
      </c>
      <c r="G16" s="60" t="s">
        <v>0</v>
      </c>
      <c r="H16" s="70">
        <f>I12</f>
        <v>9</v>
      </c>
      <c r="I16" s="43"/>
      <c r="J16" s="44"/>
      <c r="K16" s="45"/>
      <c r="L16" s="58">
        <f>C16+F16</f>
        <v>34</v>
      </c>
      <c r="M16" s="60" t="s">
        <v>0</v>
      </c>
      <c r="N16" s="62">
        <f>E16+H16</f>
        <v>29</v>
      </c>
      <c r="O16" s="55">
        <v>2</v>
      </c>
    </row>
    <row r="17" spans="1:15" ht="13.5" customHeight="1" thickBot="1">
      <c r="A17" s="74"/>
      <c r="B17" s="25"/>
      <c r="C17" s="69"/>
      <c r="D17" s="61"/>
      <c r="E17" s="71"/>
      <c r="F17" s="69"/>
      <c r="G17" s="61"/>
      <c r="H17" s="71"/>
      <c r="I17" s="46"/>
      <c r="J17" s="47"/>
      <c r="K17" s="48"/>
      <c r="L17" s="59"/>
      <c r="M17" s="61"/>
      <c r="N17" s="63"/>
      <c r="O17" s="56"/>
    </row>
    <row r="19" spans="1:15" ht="24.75" customHeight="1">
      <c r="A19" s="33" t="s">
        <v>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2.75">
      <c r="A20" s="75">
        <v>1</v>
      </c>
      <c r="B20" s="100" t="str">
        <f>B6</f>
        <v>TJ Sokol VYNK Horažďovice Hapon A</v>
      </c>
      <c r="C20" s="100"/>
      <c r="D20" s="100"/>
      <c r="E20" s="77" t="s">
        <v>0</v>
      </c>
      <c r="F20" s="99" t="str">
        <f>B14</f>
        <v>TJ Avia Čakovice B</v>
      </c>
      <c r="G20" s="99"/>
      <c r="H20" s="99"/>
      <c r="I20" s="99"/>
      <c r="J20" s="99"/>
      <c r="K20" s="99"/>
      <c r="L20" s="99"/>
      <c r="M20" s="118"/>
      <c r="N20" s="123">
        <v>2</v>
      </c>
      <c r="O20" s="124">
        <v>0</v>
      </c>
    </row>
    <row r="21" spans="1:15" ht="12.75">
      <c r="A21" s="75"/>
      <c r="B21" s="100"/>
      <c r="C21" s="100"/>
      <c r="D21" s="100"/>
      <c r="E21" s="77"/>
      <c r="F21" s="99"/>
      <c r="G21" s="99"/>
      <c r="H21" s="99"/>
      <c r="I21" s="99"/>
      <c r="J21" s="99"/>
      <c r="K21" s="99"/>
      <c r="L21" s="99"/>
      <c r="N21" s="121">
        <v>20</v>
      </c>
      <c r="O21" s="122">
        <v>14</v>
      </c>
    </row>
    <row r="22" spans="1:15" ht="12.75" customHeight="1">
      <c r="A22" s="75">
        <v>2</v>
      </c>
      <c r="B22" s="72" t="str">
        <f>B10</f>
        <v>SK Kotlářka</v>
      </c>
      <c r="C22" s="72"/>
      <c r="D22" s="72"/>
      <c r="E22" s="77" t="s">
        <v>0</v>
      </c>
      <c r="F22" s="99" t="str">
        <f>B14</f>
        <v>TJ Avia Čakovice B</v>
      </c>
      <c r="G22" s="99"/>
      <c r="H22" s="99"/>
      <c r="I22" s="99"/>
      <c r="J22" s="99"/>
      <c r="K22" s="99"/>
      <c r="L22" s="99"/>
      <c r="N22" s="123">
        <v>0</v>
      </c>
      <c r="O22" s="124">
        <v>2</v>
      </c>
    </row>
    <row r="23" spans="1:15" ht="12.75" customHeight="1">
      <c r="A23" s="75"/>
      <c r="B23" s="72"/>
      <c r="C23" s="72"/>
      <c r="D23" s="72"/>
      <c r="E23" s="77"/>
      <c r="F23" s="99"/>
      <c r="G23" s="99"/>
      <c r="H23" s="99"/>
      <c r="I23" s="99"/>
      <c r="J23" s="99"/>
      <c r="K23" s="99"/>
      <c r="L23" s="99"/>
      <c r="N23" s="121">
        <v>9</v>
      </c>
      <c r="O23" s="122">
        <v>20</v>
      </c>
    </row>
    <row r="24" spans="1:15" ht="12.75" customHeight="1">
      <c r="A24" s="75">
        <v>3</v>
      </c>
      <c r="B24" s="100" t="str">
        <f>B6</f>
        <v>TJ Sokol VYNK Horažďovice Hapon A</v>
      </c>
      <c r="C24" s="100"/>
      <c r="D24" s="100"/>
      <c r="E24" s="77" t="s">
        <v>0</v>
      </c>
      <c r="F24" s="72" t="str">
        <f>B10</f>
        <v>SK Kotlářka</v>
      </c>
      <c r="G24" s="72"/>
      <c r="H24" s="72"/>
      <c r="I24" s="72"/>
      <c r="J24" s="72"/>
      <c r="K24" s="72"/>
      <c r="L24" s="72"/>
      <c r="N24" s="123">
        <v>2</v>
      </c>
      <c r="O24" s="124">
        <v>0</v>
      </c>
    </row>
    <row r="25" spans="1:15" ht="12.75" customHeight="1">
      <c r="A25" s="75"/>
      <c r="B25" s="100"/>
      <c r="C25" s="100"/>
      <c r="D25" s="100"/>
      <c r="E25" s="77"/>
      <c r="F25" s="72"/>
      <c r="G25" s="72"/>
      <c r="H25" s="72"/>
      <c r="I25" s="72"/>
      <c r="J25" s="72"/>
      <c r="K25" s="72"/>
      <c r="L25" s="72"/>
      <c r="N25" s="121">
        <v>20</v>
      </c>
      <c r="O25" s="122">
        <v>11</v>
      </c>
    </row>
    <row r="26" spans="14:15" ht="12.75">
      <c r="N26" s="5" t="s">
        <v>14</v>
      </c>
      <c r="O26" s="5" t="s">
        <v>14</v>
      </c>
    </row>
    <row r="27" spans="14:15" ht="12.75">
      <c r="N27" s="5" t="s">
        <v>15</v>
      </c>
      <c r="O27" s="5" t="s">
        <v>15</v>
      </c>
    </row>
  </sheetData>
  <sheetProtection/>
  <mergeCells count="92">
    <mergeCell ref="A2:O3"/>
    <mergeCell ref="A4:B5"/>
    <mergeCell ref="C4:E5"/>
    <mergeCell ref="F4:H5"/>
    <mergeCell ref="I4:K5"/>
    <mergeCell ref="L4:N4"/>
    <mergeCell ref="L5:N5"/>
    <mergeCell ref="A6:A7"/>
    <mergeCell ref="B6:B9"/>
    <mergeCell ref="C6:E9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3"/>
    <mergeCell ref="C10:C11"/>
    <mergeCell ref="D10:D11"/>
    <mergeCell ref="E10:E11"/>
    <mergeCell ref="F10:H13"/>
    <mergeCell ref="I10:I11"/>
    <mergeCell ref="J10:J11"/>
    <mergeCell ref="K10:K11"/>
    <mergeCell ref="L10:L11"/>
    <mergeCell ref="M10:M11"/>
    <mergeCell ref="N10:N11"/>
    <mergeCell ref="O10:O11"/>
    <mergeCell ref="A12:A13"/>
    <mergeCell ref="C12:C13"/>
    <mergeCell ref="D12:D13"/>
    <mergeCell ref="E12:E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7"/>
    <mergeCell ref="C14:C15"/>
    <mergeCell ref="D14:D15"/>
    <mergeCell ref="E14:E15"/>
    <mergeCell ref="F14:F15"/>
    <mergeCell ref="G14:G15"/>
    <mergeCell ref="H14:H15"/>
    <mergeCell ref="I14:K17"/>
    <mergeCell ref="L14:L15"/>
    <mergeCell ref="M14:M15"/>
    <mergeCell ref="N14:N15"/>
    <mergeCell ref="N16:N17"/>
    <mergeCell ref="O14:O15"/>
    <mergeCell ref="A16:A17"/>
    <mergeCell ref="C16:C17"/>
    <mergeCell ref="D16:D17"/>
    <mergeCell ref="E16:E17"/>
    <mergeCell ref="F16:F17"/>
    <mergeCell ref="G16:G17"/>
    <mergeCell ref="H16:H17"/>
    <mergeCell ref="L16:L17"/>
    <mergeCell ref="M16:M17"/>
    <mergeCell ref="O16:O17"/>
    <mergeCell ref="A19:O19"/>
    <mergeCell ref="A20:A21"/>
    <mergeCell ref="B20:D21"/>
    <mergeCell ref="E20:E21"/>
    <mergeCell ref="F20:L21"/>
    <mergeCell ref="A22:A23"/>
    <mergeCell ref="B22:D23"/>
    <mergeCell ref="E22:E23"/>
    <mergeCell ref="F22:L23"/>
    <mergeCell ref="A24:A25"/>
    <mergeCell ref="B24:D25"/>
    <mergeCell ref="E24:E25"/>
    <mergeCell ref="F24:L25"/>
  </mergeCells>
  <printOptions/>
  <pageMargins left="0.57" right="0.69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1">
      <selection activeCell="Z40" sqref="Z40"/>
    </sheetView>
  </sheetViews>
  <sheetFormatPr defaultColWidth="9.00390625" defaultRowHeight="12.75"/>
  <cols>
    <col min="1" max="35" width="2.75390625" style="0" customWidth="1"/>
  </cols>
  <sheetData>
    <row r="1" spans="1:35" ht="23.25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1" s="3" customFormat="1" ht="20.25">
      <c r="A2" s="80" t="s">
        <v>9</v>
      </c>
      <c r="B2" s="80"/>
      <c r="C2" s="80"/>
      <c r="D2" s="80"/>
      <c r="E2" s="80"/>
      <c r="F2" s="80"/>
      <c r="G2" s="80"/>
      <c r="H2" s="72" t="s">
        <v>24</v>
      </c>
      <c r="I2" s="72"/>
      <c r="J2" s="72"/>
      <c r="K2" s="72"/>
      <c r="L2" s="72"/>
      <c r="M2" s="72"/>
      <c r="P2" s="80" t="s">
        <v>10</v>
      </c>
      <c r="Q2" s="80"/>
      <c r="R2" s="80"/>
      <c r="S2" s="80"/>
      <c r="T2" s="80"/>
      <c r="U2" s="80"/>
      <c r="V2" s="81" t="s">
        <v>106</v>
      </c>
      <c r="W2" s="82"/>
      <c r="X2" s="82"/>
      <c r="Y2" s="82"/>
      <c r="Z2" s="82"/>
      <c r="AA2" s="82"/>
      <c r="AB2" s="80" t="s">
        <v>11</v>
      </c>
      <c r="AC2" s="80"/>
      <c r="AD2" s="80"/>
      <c r="AE2" s="80"/>
    </row>
    <row r="4" spans="1:35" s="3" customFormat="1" ht="20.25">
      <c r="A4" s="83" t="s">
        <v>12</v>
      </c>
      <c r="B4" s="83"/>
      <c r="C4" s="83"/>
      <c r="D4" s="83"/>
      <c r="E4" s="83"/>
      <c r="F4" s="83"/>
      <c r="G4" s="83"/>
      <c r="H4" s="98" t="str">
        <f>D!B20</f>
        <v>TJ Sokol VYNK Horažďovice Hapon A</v>
      </c>
      <c r="I4" s="98"/>
      <c r="J4" s="98"/>
      <c r="K4" s="98"/>
      <c r="L4" s="98"/>
      <c r="M4" s="98"/>
      <c r="N4" s="98"/>
      <c r="O4" s="98"/>
      <c r="P4" s="98"/>
      <c r="Q4" s="98"/>
      <c r="S4" s="83" t="s">
        <v>13</v>
      </c>
      <c r="T4" s="83"/>
      <c r="U4" s="83"/>
      <c r="V4" s="83"/>
      <c r="W4" s="83"/>
      <c r="X4" s="83"/>
      <c r="Y4" s="83"/>
      <c r="Z4" s="84" t="str">
        <f>D!F20</f>
        <v>TJ Avia Čakovice B</v>
      </c>
      <c r="AA4" s="84"/>
      <c r="AB4" s="84"/>
      <c r="AC4" s="84"/>
      <c r="AD4" s="84"/>
      <c r="AE4" s="84"/>
      <c r="AF4" s="84"/>
      <c r="AG4" s="84"/>
      <c r="AH4" s="84"/>
      <c r="AI4" s="84"/>
    </row>
    <row r="7" spans="1:30" s="4" customFormat="1" ht="15.75">
      <c r="A7" s="72" t="s">
        <v>6</v>
      </c>
      <c r="B7" s="72"/>
      <c r="C7" s="72"/>
      <c r="D7" s="72"/>
      <c r="E7" s="72"/>
      <c r="F7" s="72"/>
      <c r="H7" s="72"/>
      <c r="I7" s="72"/>
      <c r="M7" s="72" t="s">
        <v>19</v>
      </c>
      <c r="N7" s="72"/>
      <c r="O7" s="72"/>
      <c r="P7" s="72"/>
      <c r="Q7" s="72"/>
      <c r="R7" s="72"/>
      <c r="S7" s="6"/>
      <c r="T7" s="6"/>
      <c r="U7" s="6"/>
      <c r="Y7" s="72" t="s">
        <v>20</v>
      </c>
      <c r="Z7" s="72"/>
      <c r="AA7" s="72"/>
      <c r="AB7" s="72"/>
      <c r="AC7" s="72"/>
      <c r="AD7" s="72"/>
    </row>
    <row r="8" spans="16:21" ht="12.75">
      <c r="P8" s="78"/>
      <c r="Q8" s="78"/>
      <c r="R8" s="78"/>
      <c r="S8" s="78"/>
      <c r="T8" s="78"/>
      <c r="U8" s="78"/>
    </row>
    <row r="9" spans="1:34" ht="12.7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M9">
        <v>1</v>
      </c>
      <c r="N9">
        <v>2</v>
      </c>
      <c r="O9">
        <v>3</v>
      </c>
      <c r="P9">
        <v>4</v>
      </c>
      <c r="Q9">
        <v>5</v>
      </c>
      <c r="R9">
        <v>6</v>
      </c>
      <c r="S9">
        <v>7</v>
      </c>
      <c r="T9">
        <v>8</v>
      </c>
      <c r="U9">
        <v>9</v>
      </c>
      <c r="V9">
        <v>10</v>
      </c>
      <c r="W9" t="s">
        <v>17</v>
      </c>
      <c r="X9" t="s">
        <v>18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</row>
    <row r="10" spans="1:34" ht="12.75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M10">
        <v>1</v>
      </c>
      <c r="N10">
        <v>2</v>
      </c>
      <c r="O10">
        <v>3</v>
      </c>
      <c r="P10">
        <v>4</v>
      </c>
      <c r="Q10">
        <v>5</v>
      </c>
      <c r="R10">
        <v>6</v>
      </c>
      <c r="S10">
        <v>7</v>
      </c>
      <c r="T10">
        <v>8</v>
      </c>
      <c r="U10">
        <v>9</v>
      </c>
      <c r="V10">
        <v>10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</row>
    <row r="14" spans="1:35" ht="12.75">
      <c r="A14" s="80" t="s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8" spans="1:35" ht="23.25">
      <c r="A18" s="79" t="s">
        <v>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</row>
    <row r="19" spans="1:31" s="3" customFormat="1" ht="20.25">
      <c r="A19" s="80" t="s">
        <v>9</v>
      </c>
      <c r="B19" s="80"/>
      <c r="C19" s="80"/>
      <c r="D19" s="80"/>
      <c r="E19" s="80"/>
      <c r="F19" s="80"/>
      <c r="G19" s="80"/>
      <c r="H19" s="72" t="str">
        <f>H2</f>
        <v>Dorost dvojice</v>
      </c>
      <c r="I19" s="72"/>
      <c r="J19" s="72"/>
      <c r="K19" s="72"/>
      <c r="L19" s="72"/>
      <c r="M19" s="72"/>
      <c r="P19" s="80" t="s">
        <v>10</v>
      </c>
      <c r="Q19" s="80"/>
      <c r="R19" s="80"/>
      <c r="S19" s="80"/>
      <c r="T19" s="80"/>
      <c r="U19" s="80"/>
      <c r="V19" s="81" t="str">
        <f>V2</f>
        <v>D</v>
      </c>
      <c r="W19" s="75"/>
      <c r="X19" s="75"/>
      <c r="Y19" s="75"/>
      <c r="Z19" s="75"/>
      <c r="AA19" s="75"/>
      <c r="AB19" s="80" t="s">
        <v>11</v>
      </c>
      <c r="AC19" s="80"/>
      <c r="AD19" s="80"/>
      <c r="AE19" s="80"/>
    </row>
    <row r="21" spans="1:35" s="3" customFormat="1" ht="20.25">
      <c r="A21" s="83" t="s">
        <v>12</v>
      </c>
      <c r="B21" s="83"/>
      <c r="C21" s="83"/>
      <c r="D21" s="83"/>
      <c r="E21" s="83"/>
      <c r="F21" s="83"/>
      <c r="G21" s="83"/>
      <c r="H21" s="84" t="str">
        <f>D!B22</f>
        <v>SK Kotlářka</v>
      </c>
      <c r="I21" s="84"/>
      <c r="J21" s="84"/>
      <c r="K21" s="84"/>
      <c r="L21" s="84"/>
      <c r="M21" s="84"/>
      <c r="N21" s="84"/>
      <c r="O21" s="84"/>
      <c r="P21" s="84"/>
      <c r="Q21" s="84"/>
      <c r="S21" s="83" t="s">
        <v>13</v>
      </c>
      <c r="T21" s="83"/>
      <c r="U21" s="83"/>
      <c r="V21" s="83"/>
      <c r="W21" s="83"/>
      <c r="X21" s="83"/>
      <c r="Y21" s="83"/>
      <c r="Z21" s="84" t="str">
        <f>D!F22</f>
        <v>TJ Avia Čakovice B</v>
      </c>
      <c r="AA21" s="84"/>
      <c r="AB21" s="84"/>
      <c r="AC21" s="84"/>
      <c r="AD21" s="84"/>
      <c r="AE21" s="84"/>
      <c r="AF21" s="84"/>
      <c r="AG21" s="84"/>
      <c r="AH21" s="84"/>
      <c r="AI21" s="84"/>
    </row>
    <row r="24" spans="1:30" s="4" customFormat="1" ht="15.75">
      <c r="A24" s="72" t="s">
        <v>6</v>
      </c>
      <c r="B24" s="72"/>
      <c r="C24" s="72"/>
      <c r="D24" s="72"/>
      <c r="E24" s="72"/>
      <c r="F24" s="72"/>
      <c r="H24" s="72"/>
      <c r="I24" s="72"/>
      <c r="M24" s="72" t="s">
        <v>16</v>
      </c>
      <c r="N24" s="72"/>
      <c r="O24" s="72"/>
      <c r="P24" s="72"/>
      <c r="Q24" s="72"/>
      <c r="R24" s="72"/>
      <c r="Y24" s="72" t="s">
        <v>20</v>
      </c>
      <c r="Z24" s="72"/>
      <c r="AA24" s="72"/>
      <c r="AB24" s="72"/>
      <c r="AC24" s="72"/>
      <c r="AD24" s="72"/>
    </row>
    <row r="26" spans="1:34" ht="12.7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M26">
        <v>1</v>
      </c>
      <c r="N26">
        <v>2</v>
      </c>
      <c r="O26">
        <v>3</v>
      </c>
      <c r="P26">
        <v>4</v>
      </c>
      <c r="Q26">
        <v>5</v>
      </c>
      <c r="R26">
        <v>6</v>
      </c>
      <c r="S26">
        <v>7</v>
      </c>
      <c r="T26">
        <v>8</v>
      </c>
      <c r="U26">
        <v>9</v>
      </c>
      <c r="V26">
        <v>10</v>
      </c>
      <c r="W26" t="s">
        <v>17</v>
      </c>
      <c r="X26" t="s">
        <v>18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</row>
    <row r="27" spans="1:34" ht="12.75">
      <c r="A27">
        <v>1</v>
      </c>
      <c r="B27">
        <v>2</v>
      </c>
      <c r="C27">
        <v>3</v>
      </c>
      <c r="D27">
        <v>4</v>
      </c>
      <c r="E27">
        <v>5</v>
      </c>
      <c r="F27">
        <v>6</v>
      </c>
      <c r="G27">
        <v>7</v>
      </c>
      <c r="H27">
        <v>8</v>
      </c>
      <c r="I27">
        <v>9</v>
      </c>
      <c r="J27">
        <v>10</v>
      </c>
      <c r="M27">
        <v>1</v>
      </c>
      <c r="N27">
        <v>2</v>
      </c>
      <c r="O27">
        <v>3</v>
      </c>
      <c r="P27">
        <v>4</v>
      </c>
      <c r="Q27">
        <v>5</v>
      </c>
      <c r="R27">
        <v>6</v>
      </c>
      <c r="S27">
        <v>7</v>
      </c>
      <c r="T27">
        <v>8</v>
      </c>
      <c r="U27">
        <v>9</v>
      </c>
      <c r="V27">
        <v>10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</row>
    <row r="31" spans="1:35" ht="12.75">
      <c r="A31" s="80" t="s">
        <v>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6" spans="1:35" ht="23.25">
      <c r="A36" s="79" t="s">
        <v>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</row>
    <row r="37" spans="1:31" s="3" customFormat="1" ht="20.25">
      <c r="A37" s="80" t="s">
        <v>9</v>
      </c>
      <c r="B37" s="80"/>
      <c r="C37" s="80"/>
      <c r="D37" s="80"/>
      <c r="E37" s="80"/>
      <c r="F37" s="80"/>
      <c r="G37" s="80"/>
      <c r="H37" s="72" t="str">
        <f>H2</f>
        <v>Dorost dvojice</v>
      </c>
      <c r="I37" s="72"/>
      <c r="J37" s="72"/>
      <c r="K37" s="72"/>
      <c r="L37" s="72"/>
      <c r="M37" s="72"/>
      <c r="P37" s="80" t="s">
        <v>10</v>
      </c>
      <c r="Q37" s="80"/>
      <c r="R37" s="80"/>
      <c r="S37" s="80"/>
      <c r="T37" s="80"/>
      <c r="U37" s="80"/>
      <c r="V37" s="81" t="str">
        <f>V2</f>
        <v>D</v>
      </c>
      <c r="W37" s="75"/>
      <c r="X37" s="75"/>
      <c r="Y37" s="75"/>
      <c r="Z37" s="75"/>
      <c r="AA37" s="75"/>
      <c r="AB37" s="80" t="s">
        <v>11</v>
      </c>
      <c r="AC37" s="80"/>
      <c r="AD37" s="80"/>
      <c r="AE37" s="80"/>
    </row>
    <row r="39" spans="1:35" s="3" customFormat="1" ht="20.25">
      <c r="A39" s="83" t="s">
        <v>12</v>
      </c>
      <c r="B39" s="83"/>
      <c r="C39" s="83"/>
      <c r="D39" s="83"/>
      <c r="E39" s="83"/>
      <c r="F39" s="83"/>
      <c r="G39" s="83"/>
      <c r="H39" s="98" t="str">
        <f>D!B24</f>
        <v>TJ Sokol VYNK Horažďovice Hapon A</v>
      </c>
      <c r="I39" s="98"/>
      <c r="J39" s="98"/>
      <c r="K39" s="98"/>
      <c r="L39" s="98"/>
      <c r="M39" s="98"/>
      <c r="N39" s="98"/>
      <c r="O39" s="98"/>
      <c r="P39" s="98"/>
      <c r="Q39" s="98"/>
      <c r="S39" s="83" t="s">
        <v>13</v>
      </c>
      <c r="T39" s="83"/>
      <c r="U39" s="83"/>
      <c r="V39" s="83"/>
      <c r="W39" s="83"/>
      <c r="X39" s="83"/>
      <c r="Y39" s="83"/>
      <c r="Z39" s="84" t="str">
        <f>D!F24</f>
        <v>SK Kotlářka</v>
      </c>
      <c r="AA39" s="84"/>
      <c r="AB39" s="84"/>
      <c r="AC39" s="84"/>
      <c r="AD39" s="84"/>
      <c r="AE39" s="84"/>
      <c r="AF39" s="84"/>
      <c r="AG39" s="84"/>
      <c r="AH39" s="84"/>
      <c r="AI39" s="84"/>
    </row>
    <row r="42" spans="1:30" s="4" customFormat="1" ht="15.75">
      <c r="A42" s="72" t="s">
        <v>6</v>
      </c>
      <c r="B42" s="72"/>
      <c r="C42" s="72"/>
      <c r="D42" s="72"/>
      <c r="E42" s="72"/>
      <c r="F42" s="72"/>
      <c r="H42" s="72"/>
      <c r="I42" s="72"/>
      <c r="M42" s="72" t="s">
        <v>21</v>
      </c>
      <c r="N42" s="72"/>
      <c r="O42" s="72"/>
      <c r="P42" s="72"/>
      <c r="Q42" s="72"/>
      <c r="R42" s="72"/>
      <c r="Y42" s="72" t="s">
        <v>20</v>
      </c>
      <c r="Z42" s="72"/>
      <c r="AA42" s="72"/>
      <c r="AB42" s="72"/>
      <c r="AC42" s="72"/>
      <c r="AD42" s="72"/>
    </row>
    <row r="44" spans="1:34" ht="12.75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M44">
        <v>1</v>
      </c>
      <c r="N44">
        <v>2</v>
      </c>
      <c r="O44">
        <v>3</v>
      </c>
      <c r="P44">
        <v>4</v>
      </c>
      <c r="Q44">
        <v>5</v>
      </c>
      <c r="R44">
        <v>6</v>
      </c>
      <c r="S44">
        <v>7</v>
      </c>
      <c r="T44">
        <v>8</v>
      </c>
      <c r="U44">
        <v>9</v>
      </c>
      <c r="V44">
        <v>10</v>
      </c>
      <c r="W44" t="s">
        <v>17</v>
      </c>
      <c r="X44" t="s">
        <v>18</v>
      </c>
      <c r="Y44">
        <v>1</v>
      </c>
      <c r="Z44">
        <v>2</v>
      </c>
      <c r="AA44">
        <v>3</v>
      </c>
      <c r="AB44">
        <v>4</v>
      </c>
      <c r="AC44">
        <v>5</v>
      </c>
      <c r="AD44">
        <v>6</v>
      </c>
      <c r="AE44">
        <v>7</v>
      </c>
      <c r="AF44">
        <v>8</v>
      </c>
      <c r="AG44">
        <v>9</v>
      </c>
      <c r="AH44">
        <v>10</v>
      </c>
    </row>
    <row r="45" spans="1:34" ht="12.75">
      <c r="A45">
        <v>1</v>
      </c>
      <c r="B45">
        <v>2</v>
      </c>
      <c r="C45">
        <v>3</v>
      </c>
      <c r="D45">
        <v>4</v>
      </c>
      <c r="E45">
        <v>5</v>
      </c>
      <c r="F45">
        <v>6</v>
      </c>
      <c r="G45">
        <v>7</v>
      </c>
      <c r="H45">
        <v>8</v>
      </c>
      <c r="I45">
        <v>9</v>
      </c>
      <c r="J45">
        <v>10</v>
      </c>
      <c r="M45">
        <v>1</v>
      </c>
      <c r="N45">
        <v>2</v>
      </c>
      <c r="O45">
        <v>3</v>
      </c>
      <c r="P45">
        <v>4</v>
      </c>
      <c r="Q45">
        <v>5</v>
      </c>
      <c r="R45">
        <v>6</v>
      </c>
      <c r="S45">
        <v>7</v>
      </c>
      <c r="T45">
        <v>8</v>
      </c>
      <c r="U45">
        <v>9</v>
      </c>
      <c r="V45">
        <v>10</v>
      </c>
      <c r="Y45">
        <v>1</v>
      </c>
      <c r="Z45">
        <v>2</v>
      </c>
      <c r="AA45">
        <v>3</v>
      </c>
      <c r="AB45">
        <v>4</v>
      </c>
      <c r="AC45">
        <v>5</v>
      </c>
      <c r="AD45">
        <v>6</v>
      </c>
      <c r="AE45">
        <v>7</v>
      </c>
      <c r="AF45">
        <v>8</v>
      </c>
      <c r="AG45">
        <v>9</v>
      </c>
      <c r="AH45">
        <v>10</v>
      </c>
    </row>
    <row r="49" spans="1:35" ht="12.75">
      <c r="A49" s="80" t="s">
        <v>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</sheetData>
  <sheetProtection/>
  <mergeCells count="46">
    <mergeCell ref="A1:AI1"/>
    <mergeCell ref="A2:G2"/>
    <mergeCell ref="H2:M2"/>
    <mergeCell ref="P2:U2"/>
    <mergeCell ref="V2:AA2"/>
    <mergeCell ref="AB2:AE2"/>
    <mergeCell ref="A4:G4"/>
    <mergeCell ref="H4:Q4"/>
    <mergeCell ref="S4:Y4"/>
    <mergeCell ref="Z4:AI4"/>
    <mergeCell ref="A7:F7"/>
    <mergeCell ref="H7:I7"/>
    <mergeCell ref="M7:R7"/>
    <mergeCell ref="Y7:AD7"/>
    <mergeCell ref="P8:U8"/>
    <mergeCell ref="A14:AI15"/>
    <mergeCell ref="A18:AI18"/>
    <mergeCell ref="A19:G19"/>
    <mergeCell ref="H19:M19"/>
    <mergeCell ref="P19:U19"/>
    <mergeCell ref="V19:AA19"/>
    <mergeCell ref="AB19:AE19"/>
    <mergeCell ref="A21:G21"/>
    <mergeCell ref="H21:Q21"/>
    <mergeCell ref="S21:Y21"/>
    <mergeCell ref="Z21:AI21"/>
    <mergeCell ref="A24:F24"/>
    <mergeCell ref="H24:I24"/>
    <mergeCell ref="M24:R24"/>
    <mergeCell ref="Y24:AD24"/>
    <mergeCell ref="A31:AI32"/>
    <mergeCell ref="A36:AI36"/>
    <mergeCell ref="A37:G37"/>
    <mergeCell ref="H37:M37"/>
    <mergeCell ref="P37:U37"/>
    <mergeCell ref="V37:AA37"/>
    <mergeCell ref="AB37:AE37"/>
    <mergeCell ref="A49:AI50"/>
    <mergeCell ref="A39:G39"/>
    <mergeCell ref="H39:Q39"/>
    <mergeCell ref="S39:Y39"/>
    <mergeCell ref="Z39:AI39"/>
    <mergeCell ref="A42:F42"/>
    <mergeCell ref="H42:I42"/>
    <mergeCell ref="M42:R42"/>
    <mergeCell ref="Y42:AD42"/>
  </mergeCells>
  <printOptions/>
  <pageMargins left="0.47" right="0.39" top="0.48" bottom="0.5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Dell</cp:lastModifiedBy>
  <cp:lastPrinted>2015-06-06T16:04:49Z</cp:lastPrinted>
  <dcterms:created xsi:type="dcterms:W3CDTF">2000-06-19T06:17:41Z</dcterms:created>
  <dcterms:modified xsi:type="dcterms:W3CDTF">2015-06-06T17:04:08Z</dcterms:modified>
  <cp:category/>
  <cp:version/>
  <cp:contentType/>
  <cp:contentStatus/>
</cp:coreProperties>
</file>