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1"/>
  </bookViews>
  <sheets>
    <sheet name="5 D" sheetId="1" r:id="rId1"/>
    <sheet name="5 družstev" sheetId="2" r:id="rId2"/>
    <sheet name="registrace" sheetId="3" r:id="rId3"/>
  </sheets>
  <definedNames/>
  <calcPr fullCalcOnLoad="1"/>
</workbook>
</file>

<file path=xl/sharedStrings.xml><?xml version="1.0" encoding="utf-8"?>
<sst xmlns="http://schemas.openxmlformats.org/spreadsheetml/2006/main" count="195" uniqueCount="25">
  <si>
    <t>:</t>
  </si>
  <si>
    <t>skóre sety</t>
  </si>
  <si>
    <t>skóre míče</t>
  </si>
  <si>
    <t>body</t>
  </si>
  <si>
    <t>pořadí</t>
  </si>
  <si>
    <t>Pořadí zápasů   :</t>
  </si>
  <si>
    <t>Skupina  :</t>
  </si>
  <si>
    <t>Kategorie :</t>
  </si>
  <si>
    <t>Rozlosování turnaje</t>
  </si>
  <si>
    <t>č.</t>
  </si>
  <si>
    <t>družstvo</t>
  </si>
  <si>
    <t>MR</t>
  </si>
  <si>
    <t>18.MČR dvojic žen - Vršovice 12.9.2010</t>
  </si>
  <si>
    <t>dvojice</t>
  </si>
  <si>
    <t>B</t>
  </si>
  <si>
    <t>Sokol Vršovice "A"</t>
  </si>
  <si>
    <t>TJ Slavoj Č.Brod "B"</t>
  </si>
  <si>
    <t>TJ Útěchov Brno "C"</t>
  </si>
  <si>
    <t>TJ Lok.Nymburk "C"</t>
  </si>
  <si>
    <t>TJ Solidarita "B"</t>
  </si>
  <si>
    <t>1.</t>
  </si>
  <si>
    <t>3.</t>
  </si>
  <si>
    <t>5.</t>
  </si>
  <si>
    <t>4.</t>
  </si>
  <si>
    <t>2.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</si>
</sst>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36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6" fillId="2" borderId="9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8"/>
  <sheetViews>
    <sheetView workbookViewId="0" topLeftCell="A13">
      <selection activeCell="S21" sqref="S21"/>
    </sheetView>
  </sheetViews>
  <sheetFormatPr defaultColWidth="9.00390625" defaultRowHeight="12.75"/>
  <cols>
    <col min="1" max="1" width="4.75390625" style="0" bestFit="1" customWidth="1"/>
    <col min="2" max="2" width="24.75390625" style="0" customWidth="1"/>
    <col min="3" max="3" width="4.25390625" style="0" customWidth="1"/>
    <col min="4" max="4" width="1.37890625" style="0" customWidth="1"/>
    <col min="5" max="6" width="4.25390625" style="0" customWidth="1"/>
    <col min="7" max="7" width="1.37890625" style="0" customWidth="1"/>
    <col min="8" max="9" width="4.25390625" style="0" customWidth="1"/>
    <col min="10" max="10" width="1.37890625" style="0" customWidth="1"/>
    <col min="11" max="12" width="4.25390625" style="0" customWidth="1"/>
    <col min="13" max="13" width="1.37890625" style="0" customWidth="1"/>
    <col min="14" max="15" width="4.25390625" style="0" customWidth="1"/>
    <col min="16" max="16" width="1.37890625" style="0" customWidth="1"/>
    <col min="17" max="18" width="4.25390625" style="0" customWidth="1"/>
    <col min="19" max="19" width="1.37890625" style="0" customWidth="1"/>
    <col min="20" max="20" width="4.25390625" style="0" customWidth="1"/>
  </cols>
  <sheetData>
    <row r="1" ht="13.5" thickBot="1"/>
    <row r="2" spans="1:21" ht="12.75" customHeight="1">
      <c r="A2" s="60" t="s">
        <v>12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2"/>
    </row>
    <row r="3" spans="1:21" ht="13.5" customHeight="1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5"/>
    </row>
    <row r="4" spans="1:21" ht="32.25" customHeight="1" thickBot="1">
      <c r="A4" s="16"/>
      <c r="B4" s="17" t="s">
        <v>7</v>
      </c>
      <c r="C4" s="66" t="s">
        <v>13</v>
      </c>
      <c r="D4" s="66"/>
      <c r="E4" s="66"/>
      <c r="F4" s="66"/>
      <c r="G4" s="66"/>
      <c r="H4" s="66"/>
      <c r="I4" s="66" t="s">
        <v>6</v>
      </c>
      <c r="J4" s="66"/>
      <c r="K4" s="66"/>
      <c r="L4" s="66"/>
      <c r="M4" s="66"/>
      <c r="N4" s="66"/>
      <c r="O4" s="66"/>
      <c r="P4" s="22"/>
      <c r="Q4" s="66" t="s">
        <v>14</v>
      </c>
      <c r="R4" s="66"/>
      <c r="S4" s="66"/>
      <c r="T4" s="66"/>
      <c r="U4" s="18"/>
    </row>
    <row r="5" spans="1:21" ht="12.75">
      <c r="A5" s="11"/>
      <c r="B5" s="11"/>
      <c r="C5" s="60">
        <v>1</v>
      </c>
      <c r="D5" s="61"/>
      <c r="E5" s="62"/>
      <c r="F5" s="60">
        <v>2</v>
      </c>
      <c r="G5" s="61"/>
      <c r="H5" s="62"/>
      <c r="I5" s="85">
        <v>3</v>
      </c>
      <c r="J5" s="54"/>
      <c r="K5" s="55"/>
      <c r="L5" s="60">
        <v>4</v>
      </c>
      <c r="M5" s="61"/>
      <c r="N5" s="61"/>
      <c r="O5" s="60">
        <v>5</v>
      </c>
      <c r="P5" s="61"/>
      <c r="Q5" s="62"/>
      <c r="R5" s="74" t="s">
        <v>1</v>
      </c>
      <c r="S5" s="75"/>
      <c r="T5" s="76"/>
      <c r="U5" s="13" t="s">
        <v>3</v>
      </c>
    </row>
    <row r="6" spans="1:21" ht="13.5" thickBot="1">
      <c r="A6" s="12"/>
      <c r="B6" s="12"/>
      <c r="C6" s="63"/>
      <c r="D6" s="64"/>
      <c r="E6" s="65"/>
      <c r="F6" s="63"/>
      <c r="G6" s="64"/>
      <c r="H6" s="65"/>
      <c r="I6" s="56"/>
      <c r="J6" s="57"/>
      <c r="K6" s="58"/>
      <c r="L6" s="63"/>
      <c r="M6" s="64"/>
      <c r="N6" s="64"/>
      <c r="O6" s="63"/>
      <c r="P6" s="64"/>
      <c r="Q6" s="65"/>
      <c r="R6" s="79" t="s">
        <v>2</v>
      </c>
      <c r="S6" s="80"/>
      <c r="T6" s="81"/>
      <c r="U6" s="14" t="s">
        <v>4</v>
      </c>
    </row>
    <row r="7" spans="1:21" ht="21" customHeight="1" thickBot="1">
      <c r="A7" s="19">
        <v>1</v>
      </c>
      <c r="B7" s="41" t="str">
        <f>'5 družstev'!B7</f>
        <v>Sokol Vršovice "A"</v>
      </c>
      <c r="C7" s="68" t="s">
        <v>11</v>
      </c>
      <c r="D7" s="69"/>
      <c r="E7" s="70"/>
      <c r="F7" s="1"/>
      <c r="G7" s="2" t="s">
        <v>0</v>
      </c>
      <c r="H7" s="3"/>
      <c r="I7" s="1"/>
      <c r="J7" s="2" t="s">
        <v>0</v>
      </c>
      <c r="K7" s="3"/>
      <c r="L7" s="1"/>
      <c r="M7" s="2" t="s">
        <v>0</v>
      </c>
      <c r="N7" s="3"/>
      <c r="O7" s="1"/>
      <c r="P7" s="2" t="s">
        <v>0</v>
      </c>
      <c r="Q7" s="3"/>
      <c r="R7" s="1"/>
      <c r="S7" s="15" t="s">
        <v>0</v>
      </c>
      <c r="T7" s="3"/>
      <c r="U7" s="10"/>
    </row>
    <row r="8" spans="1:21" ht="21" customHeight="1" thickBot="1">
      <c r="A8" s="20"/>
      <c r="B8" s="23"/>
      <c r="C8" s="71"/>
      <c r="D8" s="72"/>
      <c r="E8" s="73"/>
      <c r="F8" s="4"/>
      <c r="G8" s="5" t="s">
        <v>0</v>
      </c>
      <c r="H8" s="6"/>
      <c r="I8" s="4"/>
      <c r="J8" s="5" t="s">
        <v>0</v>
      </c>
      <c r="K8" s="6"/>
      <c r="L8" s="4"/>
      <c r="M8" s="5" t="s">
        <v>0</v>
      </c>
      <c r="N8" s="6"/>
      <c r="O8" s="4"/>
      <c r="P8" s="5" t="s">
        <v>0</v>
      </c>
      <c r="Q8" s="6"/>
      <c r="R8" s="30"/>
      <c r="S8" s="22" t="s">
        <v>0</v>
      </c>
      <c r="T8" s="26"/>
      <c r="U8" s="51"/>
    </row>
    <row r="9" spans="1:21" ht="21" customHeight="1" thickBot="1">
      <c r="A9" s="19">
        <v>2</v>
      </c>
      <c r="B9" s="41" t="str">
        <f>'5 družstev'!B9</f>
        <v>TJ Solidarita "B"</v>
      </c>
      <c r="C9" s="1"/>
      <c r="D9" s="2" t="s">
        <v>0</v>
      </c>
      <c r="E9" s="3"/>
      <c r="F9" s="68">
        <v>2</v>
      </c>
      <c r="G9" s="69"/>
      <c r="H9" s="70"/>
      <c r="I9" s="1"/>
      <c r="J9" s="2" t="s">
        <v>0</v>
      </c>
      <c r="K9" s="3"/>
      <c r="L9" s="1"/>
      <c r="M9" s="2" t="s">
        <v>0</v>
      </c>
      <c r="N9" s="3"/>
      <c r="O9" s="1"/>
      <c r="P9" s="2" t="s">
        <v>0</v>
      </c>
      <c r="Q9" s="3"/>
      <c r="R9" s="1"/>
      <c r="S9" s="15" t="s">
        <v>0</v>
      </c>
      <c r="T9" s="3"/>
      <c r="U9" s="10"/>
    </row>
    <row r="10" spans="1:21" ht="21" customHeight="1" thickBot="1">
      <c r="A10" s="20"/>
      <c r="B10" s="28"/>
      <c r="C10" s="4"/>
      <c r="D10" s="5" t="s">
        <v>0</v>
      </c>
      <c r="E10" s="6"/>
      <c r="F10" s="71"/>
      <c r="G10" s="72"/>
      <c r="H10" s="73"/>
      <c r="I10" s="4"/>
      <c r="J10" s="5" t="s">
        <v>0</v>
      </c>
      <c r="K10" s="6"/>
      <c r="L10" s="4"/>
      <c r="M10" s="5" t="s">
        <v>0</v>
      </c>
      <c r="N10" s="6"/>
      <c r="O10" s="4"/>
      <c r="P10" s="5" t="s">
        <v>0</v>
      </c>
      <c r="Q10" s="6"/>
      <c r="R10" s="25"/>
      <c r="S10" s="17" t="s">
        <v>0</v>
      </c>
      <c r="T10" s="27"/>
      <c r="U10" s="51"/>
    </row>
    <row r="11" spans="1:21" ht="21" customHeight="1" thickBot="1">
      <c r="A11" s="19">
        <v>3</v>
      </c>
      <c r="B11" s="41" t="str">
        <f>'5 družstev'!B11</f>
        <v>TJ Útěchov Brno "C"</v>
      </c>
      <c r="C11" s="1"/>
      <c r="D11" s="2" t="s">
        <v>0</v>
      </c>
      <c r="E11" s="3"/>
      <c r="F11" s="1"/>
      <c r="G11" s="2" t="s">
        <v>0</v>
      </c>
      <c r="H11" s="3"/>
      <c r="I11" s="68">
        <v>0</v>
      </c>
      <c r="J11" s="69"/>
      <c r="K11" s="70"/>
      <c r="L11" s="1"/>
      <c r="M11" s="2" t="s">
        <v>0</v>
      </c>
      <c r="N11" s="3"/>
      <c r="O11" s="1"/>
      <c r="P11" s="2" t="s">
        <v>0</v>
      </c>
      <c r="Q11" s="3"/>
      <c r="R11" s="1"/>
      <c r="S11" s="15" t="s">
        <v>0</v>
      </c>
      <c r="T11" s="3"/>
      <c r="U11" s="10"/>
    </row>
    <row r="12" spans="1:21" ht="21" customHeight="1" thickBot="1">
      <c r="A12" s="20"/>
      <c r="B12" s="23"/>
      <c r="C12" s="4"/>
      <c r="D12" s="5" t="s">
        <v>0</v>
      </c>
      <c r="E12" s="6"/>
      <c r="F12" s="4"/>
      <c r="G12" s="5" t="s">
        <v>0</v>
      </c>
      <c r="H12" s="6"/>
      <c r="I12" s="71"/>
      <c r="J12" s="72"/>
      <c r="K12" s="73"/>
      <c r="L12" s="4"/>
      <c r="M12" s="5" t="s">
        <v>0</v>
      </c>
      <c r="N12" s="6"/>
      <c r="O12" s="4"/>
      <c r="P12" s="5" t="s">
        <v>0</v>
      </c>
      <c r="Q12" s="6"/>
      <c r="R12" s="25"/>
      <c r="S12" s="17" t="s">
        <v>0</v>
      </c>
      <c r="T12" s="27"/>
      <c r="U12" s="51"/>
    </row>
    <row r="13" spans="1:21" ht="21" customHeight="1" thickBot="1">
      <c r="A13" s="19">
        <v>4</v>
      </c>
      <c r="B13" s="41" t="str">
        <f>'5 družstev'!B13</f>
        <v>TJ Lok.Nymburk "C"</v>
      </c>
      <c r="C13" s="1"/>
      <c r="D13" s="2" t="s">
        <v>0</v>
      </c>
      <c r="E13" s="3"/>
      <c r="F13" s="1"/>
      <c r="G13" s="2" t="s">
        <v>0</v>
      </c>
      <c r="H13" s="3"/>
      <c r="I13" s="1"/>
      <c r="J13" s="2" t="s">
        <v>0</v>
      </c>
      <c r="K13" s="3"/>
      <c r="L13" s="68">
        <v>1</v>
      </c>
      <c r="M13" s="69"/>
      <c r="N13" s="70"/>
      <c r="O13" s="1"/>
      <c r="P13" s="2" t="s">
        <v>0</v>
      </c>
      <c r="Q13" s="3"/>
      <c r="R13" s="1"/>
      <c r="S13" s="15" t="s">
        <v>0</v>
      </c>
      <c r="T13" s="3"/>
      <c r="U13" s="10"/>
    </row>
    <row r="14" spans="1:21" ht="21" customHeight="1" thickBot="1">
      <c r="A14" s="21"/>
      <c r="B14" s="24"/>
      <c r="C14" s="7"/>
      <c r="D14" s="8" t="s">
        <v>0</v>
      </c>
      <c r="E14" s="9"/>
      <c r="F14" s="7"/>
      <c r="G14" s="8" t="s">
        <v>0</v>
      </c>
      <c r="H14" s="9"/>
      <c r="I14" s="7"/>
      <c r="J14" s="8" t="s">
        <v>0</v>
      </c>
      <c r="K14" s="9"/>
      <c r="L14" s="82"/>
      <c r="M14" s="83"/>
      <c r="N14" s="84"/>
      <c r="O14" s="7"/>
      <c r="P14" s="8" t="s">
        <v>0</v>
      </c>
      <c r="Q14" s="9"/>
      <c r="R14" s="25"/>
      <c r="S14" s="17" t="s">
        <v>0</v>
      </c>
      <c r="T14" s="27"/>
      <c r="U14" s="52"/>
    </row>
    <row r="15" spans="1:21" ht="21" customHeight="1" thickBot="1">
      <c r="A15" s="19">
        <v>5</v>
      </c>
      <c r="B15" s="41" t="str">
        <f>'5 družstev'!B15</f>
        <v>TJ Slavoj Č.Brod "B"</v>
      </c>
      <c r="C15" s="31"/>
      <c r="D15" s="32" t="s">
        <v>0</v>
      </c>
      <c r="E15" s="33"/>
      <c r="F15" s="31"/>
      <c r="G15" s="32" t="s">
        <v>0</v>
      </c>
      <c r="H15" s="33"/>
      <c r="I15" s="31"/>
      <c r="J15" s="32" t="s">
        <v>0</v>
      </c>
      <c r="K15" s="33"/>
      <c r="L15" s="36"/>
      <c r="M15" s="34" t="s">
        <v>0</v>
      </c>
      <c r="N15" s="38"/>
      <c r="O15" s="68">
        <v>0</v>
      </c>
      <c r="P15" s="69"/>
      <c r="Q15" s="70"/>
      <c r="R15" s="1"/>
      <c r="S15" s="15" t="s">
        <v>0</v>
      </c>
      <c r="T15" s="3"/>
      <c r="U15" s="40"/>
    </row>
    <row r="16" spans="1:21" ht="21" customHeight="1" thickBot="1">
      <c r="A16" s="21"/>
      <c r="B16" s="29"/>
      <c r="C16" s="7"/>
      <c r="D16" s="8" t="s">
        <v>0</v>
      </c>
      <c r="E16" s="9"/>
      <c r="F16" s="7"/>
      <c r="G16" s="8" t="s">
        <v>0</v>
      </c>
      <c r="H16" s="9"/>
      <c r="I16" s="7"/>
      <c r="J16" s="8" t="s">
        <v>0</v>
      </c>
      <c r="K16" s="9"/>
      <c r="L16" s="37"/>
      <c r="M16" s="35" t="s">
        <v>0</v>
      </c>
      <c r="N16" s="39"/>
      <c r="O16" s="82"/>
      <c r="P16" s="83"/>
      <c r="Q16" s="84"/>
      <c r="R16" s="25"/>
      <c r="S16" s="17" t="s">
        <v>0</v>
      </c>
      <c r="T16" s="27"/>
      <c r="U16" s="53"/>
    </row>
    <row r="18" spans="1:21" ht="24.75" customHeight="1">
      <c r="A18" s="67" t="s">
        <v>5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</row>
    <row r="19" spans="1:19" ht="12.75">
      <c r="A19" s="77">
        <v>1</v>
      </c>
      <c r="B19" s="78" t="str">
        <f>B9</f>
        <v>TJ Solidarita "B"</v>
      </c>
      <c r="C19" s="78"/>
      <c r="D19" s="78"/>
      <c r="E19" s="77" t="s">
        <v>0</v>
      </c>
      <c r="F19" s="78" t="str">
        <f>B15</f>
        <v>TJ Slavoj Č.Brod "B"</v>
      </c>
      <c r="G19" s="78"/>
      <c r="H19" s="78"/>
      <c r="I19" s="78"/>
      <c r="J19" s="78"/>
      <c r="K19" s="78"/>
      <c r="L19" s="78"/>
      <c r="M19" s="78"/>
      <c r="N19" s="78"/>
      <c r="O19" s="78"/>
      <c r="S19" t="s">
        <v>0</v>
      </c>
    </row>
    <row r="20" spans="1:19" ht="12.75">
      <c r="A20" s="77"/>
      <c r="B20" s="78"/>
      <c r="C20" s="78"/>
      <c r="D20" s="78"/>
      <c r="E20" s="77"/>
      <c r="F20" s="78"/>
      <c r="G20" s="78"/>
      <c r="H20" s="78"/>
      <c r="I20" s="78"/>
      <c r="J20" s="78"/>
      <c r="K20" s="78"/>
      <c r="L20" s="78"/>
      <c r="M20" s="78"/>
      <c r="N20" s="78"/>
      <c r="O20" s="78"/>
      <c r="S20" t="s">
        <v>0</v>
      </c>
    </row>
    <row r="21" spans="1:19" ht="12.75">
      <c r="A21" s="77">
        <v>2</v>
      </c>
      <c r="B21" s="78" t="str">
        <f>B11</f>
        <v>TJ Útěchov Brno "C"</v>
      </c>
      <c r="C21" s="78"/>
      <c r="D21" s="78"/>
      <c r="E21" s="77" t="s">
        <v>0</v>
      </c>
      <c r="F21" s="78" t="str">
        <f>B13</f>
        <v>TJ Lok.Nymburk "C"</v>
      </c>
      <c r="G21" s="78"/>
      <c r="H21" s="78"/>
      <c r="I21" s="78"/>
      <c r="J21" s="78"/>
      <c r="K21" s="78"/>
      <c r="L21" s="78"/>
      <c r="M21" s="78"/>
      <c r="N21" s="78"/>
      <c r="O21" s="78"/>
      <c r="S21" t="s">
        <v>0</v>
      </c>
    </row>
    <row r="22" spans="1:19" ht="12.75">
      <c r="A22" s="77"/>
      <c r="B22" s="78"/>
      <c r="C22" s="78"/>
      <c r="D22" s="78"/>
      <c r="E22" s="77"/>
      <c r="F22" s="78"/>
      <c r="G22" s="78"/>
      <c r="H22" s="78"/>
      <c r="I22" s="78"/>
      <c r="J22" s="78"/>
      <c r="K22" s="78"/>
      <c r="L22" s="78"/>
      <c r="M22" s="78"/>
      <c r="N22" s="78"/>
      <c r="O22" s="78"/>
      <c r="S22" t="s">
        <v>0</v>
      </c>
    </row>
    <row r="23" spans="1:19" ht="12.75">
      <c r="A23" s="77">
        <v>3</v>
      </c>
      <c r="B23" s="78" t="str">
        <f>B7</f>
        <v>Sokol Vršovice "A"</v>
      </c>
      <c r="C23" s="78"/>
      <c r="D23" s="78"/>
      <c r="E23" s="77" t="s">
        <v>0</v>
      </c>
      <c r="F23" s="78" t="str">
        <f>B9</f>
        <v>TJ Solidarita "B"</v>
      </c>
      <c r="G23" s="78"/>
      <c r="H23" s="78"/>
      <c r="I23" s="78"/>
      <c r="J23" s="78"/>
      <c r="K23" s="78"/>
      <c r="L23" s="78"/>
      <c r="M23" s="78"/>
      <c r="N23" s="78"/>
      <c r="O23" s="78"/>
      <c r="S23" t="s">
        <v>0</v>
      </c>
    </row>
    <row r="24" spans="1:19" ht="12.75">
      <c r="A24" s="77"/>
      <c r="B24" s="78"/>
      <c r="C24" s="78"/>
      <c r="D24" s="78"/>
      <c r="E24" s="77"/>
      <c r="F24" s="78"/>
      <c r="G24" s="78"/>
      <c r="H24" s="78"/>
      <c r="I24" s="78"/>
      <c r="J24" s="78"/>
      <c r="K24" s="78"/>
      <c r="L24" s="78"/>
      <c r="M24" s="78"/>
      <c r="N24" s="78"/>
      <c r="O24" s="78"/>
      <c r="S24" t="s">
        <v>0</v>
      </c>
    </row>
    <row r="25" spans="1:19" ht="12.75">
      <c r="A25" s="77">
        <v>4</v>
      </c>
      <c r="B25" s="78" t="str">
        <f>B15</f>
        <v>TJ Slavoj Č.Brod "B"</v>
      </c>
      <c r="C25" s="78"/>
      <c r="D25" s="78"/>
      <c r="E25" s="77" t="s">
        <v>0</v>
      </c>
      <c r="F25" s="78" t="str">
        <f>B11</f>
        <v>TJ Útěchov Brno "C"</v>
      </c>
      <c r="G25" s="78"/>
      <c r="H25" s="78"/>
      <c r="I25" s="78"/>
      <c r="J25" s="78"/>
      <c r="K25" s="78"/>
      <c r="L25" s="78"/>
      <c r="M25" s="78"/>
      <c r="N25" s="78"/>
      <c r="O25" s="78"/>
      <c r="S25" t="s">
        <v>0</v>
      </c>
    </row>
    <row r="26" spans="1:19" ht="12.75">
      <c r="A26" s="77"/>
      <c r="B26" s="78"/>
      <c r="C26" s="78"/>
      <c r="D26" s="78"/>
      <c r="E26" s="77"/>
      <c r="F26" s="78"/>
      <c r="G26" s="78"/>
      <c r="H26" s="78"/>
      <c r="I26" s="78"/>
      <c r="J26" s="78"/>
      <c r="K26" s="78"/>
      <c r="L26" s="78"/>
      <c r="M26" s="78"/>
      <c r="N26" s="78"/>
      <c r="O26" s="78"/>
      <c r="S26" t="s">
        <v>0</v>
      </c>
    </row>
    <row r="27" spans="1:19" ht="12.75">
      <c r="A27" s="77">
        <v>5</v>
      </c>
      <c r="B27" s="78" t="str">
        <f>B13</f>
        <v>TJ Lok.Nymburk "C"</v>
      </c>
      <c r="C27" s="78"/>
      <c r="D27" s="78"/>
      <c r="E27" s="77" t="s">
        <v>0</v>
      </c>
      <c r="F27" s="78" t="str">
        <f>B7</f>
        <v>Sokol Vršovice "A"</v>
      </c>
      <c r="G27" s="78"/>
      <c r="H27" s="78"/>
      <c r="I27" s="78"/>
      <c r="J27" s="78"/>
      <c r="K27" s="78"/>
      <c r="L27" s="78"/>
      <c r="M27" s="78"/>
      <c r="N27" s="78"/>
      <c r="O27" s="78"/>
      <c r="S27" t="s">
        <v>0</v>
      </c>
    </row>
    <row r="28" spans="1:19" ht="12.75">
      <c r="A28" s="77"/>
      <c r="B28" s="78"/>
      <c r="C28" s="78"/>
      <c r="D28" s="78"/>
      <c r="E28" s="77"/>
      <c r="F28" s="78"/>
      <c r="G28" s="78"/>
      <c r="H28" s="78"/>
      <c r="I28" s="78"/>
      <c r="J28" s="78"/>
      <c r="K28" s="78"/>
      <c r="L28" s="78"/>
      <c r="M28" s="78"/>
      <c r="N28" s="78"/>
      <c r="O28" s="78"/>
      <c r="S28" t="s">
        <v>0</v>
      </c>
    </row>
    <row r="29" spans="1:19" ht="12.75">
      <c r="A29" s="77">
        <v>6</v>
      </c>
      <c r="B29" s="78" t="str">
        <f>B9</f>
        <v>TJ Solidarita "B"</v>
      </c>
      <c r="C29" s="78"/>
      <c r="D29" s="78"/>
      <c r="E29" s="77" t="s">
        <v>0</v>
      </c>
      <c r="F29" s="78" t="str">
        <f>B11</f>
        <v>TJ Útěchov Brno "C"</v>
      </c>
      <c r="G29" s="78"/>
      <c r="H29" s="78"/>
      <c r="I29" s="78"/>
      <c r="J29" s="78"/>
      <c r="K29" s="78"/>
      <c r="L29" s="78"/>
      <c r="M29" s="78"/>
      <c r="N29" s="78"/>
      <c r="O29" s="78"/>
      <c r="S29" t="s">
        <v>0</v>
      </c>
    </row>
    <row r="30" spans="1:19" ht="12.75">
      <c r="A30" s="77"/>
      <c r="B30" s="78"/>
      <c r="C30" s="78"/>
      <c r="D30" s="78"/>
      <c r="E30" s="77"/>
      <c r="F30" s="78"/>
      <c r="G30" s="78"/>
      <c r="H30" s="78"/>
      <c r="I30" s="78"/>
      <c r="J30" s="78"/>
      <c r="K30" s="78"/>
      <c r="L30" s="78"/>
      <c r="M30" s="78"/>
      <c r="N30" s="78"/>
      <c r="O30" s="78"/>
      <c r="S30" t="s">
        <v>0</v>
      </c>
    </row>
    <row r="31" spans="1:19" ht="12.75">
      <c r="A31" s="77">
        <v>7</v>
      </c>
      <c r="B31" s="78" t="str">
        <f>B15</f>
        <v>TJ Slavoj Č.Brod "B"</v>
      </c>
      <c r="C31" s="78"/>
      <c r="D31" s="78"/>
      <c r="E31" s="77" t="s">
        <v>0</v>
      </c>
      <c r="F31" s="78" t="str">
        <f>B13</f>
        <v>TJ Lok.Nymburk "C"</v>
      </c>
      <c r="G31" s="78"/>
      <c r="H31" s="78"/>
      <c r="I31" s="78"/>
      <c r="J31" s="78"/>
      <c r="K31" s="78"/>
      <c r="L31" s="78"/>
      <c r="M31" s="78"/>
      <c r="N31" s="78"/>
      <c r="O31" s="78"/>
      <c r="S31" t="s">
        <v>0</v>
      </c>
    </row>
    <row r="32" spans="1:19" ht="12.75">
      <c r="A32" s="77"/>
      <c r="B32" s="78"/>
      <c r="C32" s="78"/>
      <c r="D32" s="78"/>
      <c r="E32" s="77"/>
      <c r="F32" s="78"/>
      <c r="G32" s="78"/>
      <c r="H32" s="78"/>
      <c r="I32" s="78"/>
      <c r="J32" s="78"/>
      <c r="K32" s="78"/>
      <c r="L32" s="78"/>
      <c r="M32" s="78"/>
      <c r="N32" s="78"/>
      <c r="O32" s="78"/>
      <c r="S32" t="s">
        <v>0</v>
      </c>
    </row>
    <row r="33" spans="1:19" ht="12.75">
      <c r="A33" s="77">
        <v>8</v>
      </c>
      <c r="B33" s="78" t="str">
        <f>B7</f>
        <v>Sokol Vršovice "A"</v>
      </c>
      <c r="C33" s="78"/>
      <c r="D33" s="78"/>
      <c r="E33" s="77" t="s">
        <v>0</v>
      </c>
      <c r="F33" s="78" t="str">
        <f>B11</f>
        <v>TJ Útěchov Brno "C"</v>
      </c>
      <c r="G33" s="78"/>
      <c r="H33" s="78"/>
      <c r="I33" s="78"/>
      <c r="J33" s="78"/>
      <c r="K33" s="78"/>
      <c r="L33" s="78"/>
      <c r="M33" s="78"/>
      <c r="N33" s="78"/>
      <c r="O33" s="78"/>
      <c r="S33" t="s">
        <v>0</v>
      </c>
    </row>
    <row r="34" spans="1:19" ht="12.75">
      <c r="A34" s="77"/>
      <c r="B34" s="78"/>
      <c r="C34" s="78"/>
      <c r="D34" s="78"/>
      <c r="E34" s="77"/>
      <c r="F34" s="78"/>
      <c r="G34" s="78"/>
      <c r="H34" s="78"/>
      <c r="I34" s="78"/>
      <c r="J34" s="78"/>
      <c r="K34" s="78"/>
      <c r="L34" s="78"/>
      <c r="M34" s="78"/>
      <c r="N34" s="78"/>
      <c r="O34" s="78"/>
      <c r="S34" t="s">
        <v>0</v>
      </c>
    </row>
    <row r="35" spans="1:19" ht="12.75">
      <c r="A35" s="77">
        <v>9</v>
      </c>
      <c r="B35" s="78" t="str">
        <f>B13</f>
        <v>TJ Lok.Nymburk "C"</v>
      </c>
      <c r="C35" s="78"/>
      <c r="D35" s="78"/>
      <c r="E35" s="77" t="s">
        <v>0</v>
      </c>
      <c r="F35" s="78" t="str">
        <f>B9</f>
        <v>TJ Solidarita "B"</v>
      </c>
      <c r="G35" s="78"/>
      <c r="H35" s="78"/>
      <c r="I35" s="78"/>
      <c r="J35" s="78"/>
      <c r="K35" s="78"/>
      <c r="L35" s="78"/>
      <c r="M35" s="78"/>
      <c r="N35" s="78"/>
      <c r="O35" s="78"/>
      <c r="S35" t="s">
        <v>0</v>
      </c>
    </row>
    <row r="36" spans="1:19" ht="12.75">
      <c r="A36" s="77"/>
      <c r="B36" s="78"/>
      <c r="C36" s="78"/>
      <c r="D36" s="78"/>
      <c r="E36" s="77"/>
      <c r="F36" s="78"/>
      <c r="G36" s="78"/>
      <c r="H36" s="78"/>
      <c r="I36" s="78"/>
      <c r="J36" s="78"/>
      <c r="K36" s="78"/>
      <c r="L36" s="78"/>
      <c r="M36" s="78"/>
      <c r="N36" s="78"/>
      <c r="O36" s="78"/>
      <c r="S36" t="s">
        <v>0</v>
      </c>
    </row>
    <row r="37" spans="1:19" ht="12.75">
      <c r="A37" s="77">
        <v>10</v>
      </c>
      <c r="B37" s="78" t="str">
        <f>B15</f>
        <v>TJ Slavoj Č.Brod "B"</v>
      </c>
      <c r="C37" s="78"/>
      <c r="D37" s="78"/>
      <c r="E37" s="77" t="s">
        <v>0</v>
      </c>
      <c r="F37" s="78" t="str">
        <f>B7</f>
        <v>Sokol Vršovice "A"</v>
      </c>
      <c r="G37" s="78"/>
      <c r="H37" s="78"/>
      <c r="I37" s="78"/>
      <c r="J37" s="78"/>
      <c r="K37" s="78"/>
      <c r="L37" s="78"/>
      <c r="M37" s="78"/>
      <c r="N37" s="78"/>
      <c r="O37" s="78"/>
      <c r="S37" t="s">
        <v>0</v>
      </c>
    </row>
    <row r="38" spans="1:19" ht="12.75">
      <c r="A38" s="77"/>
      <c r="B38" s="78"/>
      <c r="C38" s="78"/>
      <c r="D38" s="78"/>
      <c r="E38" s="77"/>
      <c r="F38" s="78"/>
      <c r="G38" s="78"/>
      <c r="H38" s="78"/>
      <c r="I38" s="78"/>
      <c r="J38" s="78"/>
      <c r="K38" s="78"/>
      <c r="L38" s="78"/>
      <c r="M38" s="78"/>
      <c r="N38" s="78"/>
      <c r="O38" s="78"/>
      <c r="S38" t="s">
        <v>0</v>
      </c>
    </row>
  </sheetData>
  <mergeCells count="57">
    <mergeCell ref="F25:O26"/>
    <mergeCell ref="F27:O28"/>
    <mergeCell ref="A31:A32"/>
    <mergeCell ref="B31:D32"/>
    <mergeCell ref="E31:E32"/>
    <mergeCell ref="F31:O32"/>
    <mergeCell ref="F29:O30"/>
    <mergeCell ref="A29:A30"/>
    <mergeCell ref="B29:D30"/>
    <mergeCell ref="E29:E30"/>
    <mergeCell ref="R6:T6"/>
    <mergeCell ref="O15:Q16"/>
    <mergeCell ref="F21:O22"/>
    <mergeCell ref="F23:O24"/>
    <mergeCell ref="F19:O20"/>
    <mergeCell ref="L13:N14"/>
    <mergeCell ref="I5:K6"/>
    <mergeCell ref="L5:N6"/>
    <mergeCell ref="I11:K12"/>
    <mergeCell ref="O5:Q6"/>
    <mergeCell ref="A35:A36"/>
    <mergeCell ref="B35:D36"/>
    <mergeCell ref="E35:E36"/>
    <mergeCell ref="F35:O36"/>
    <mergeCell ref="E33:E34"/>
    <mergeCell ref="F33:O34"/>
    <mergeCell ref="E37:E38"/>
    <mergeCell ref="F37:O38"/>
    <mergeCell ref="B25:D26"/>
    <mergeCell ref="B27:D28"/>
    <mergeCell ref="B33:D34"/>
    <mergeCell ref="A33:A34"/>
    <mergeCell ref="A37:A38"/>
    <mergeCell ref="B37:D38"/>
    <mergeCell ref="E21:E22"/>
    <mergeCell ref="E23:E24"/>
    <mergeCell ref="A23:A24"/>
    <mergeCell ref="B23:D24"/>
    <mergeCell ref="E25:E26"/>
    <mergeCell ref="E27:E28"/>
    <mergeCell ref="A25:A26"/>
    <mergeCell ref="A27:A28"/>
    <mergeCell ref="A19:A20"/>
    <mergeCell ref="B19:D20"/>
    <mergeCell ref="E19:E20"/>
    <mergeCell ref="A21:A22"/>
    <mergeCell ref="B21:D22"/>
    <mergeCell ref="A2:U3"/>
    <mergeCell ref="C4:H4"/>
    <mergeCell ref="A18:U18"/>
    <mergeCell ref="C7:E8"/>
    <mergeCell ref="F9:H10"/>
    <mergeCell ref="C5:E6"/>
    <mergeCell ref="F5:H6"/>
    <mergeCell ref="I4:O4"/>
    <mergeCell ref="Q4:T4"/>
    <mergeCell ref="R5:T5"/>
  </mergeCells>
  <printOptions/>
  <pageMargins left="0.27" right="0.37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8"/>
  <sheetViews>
    <sheetView tabSelected="1" workbookViewId="0" topLeftCell="A1">
      <selection activeCell="U16" sqref="U16"/>
    </sheetView>
  </sheetViews>
  <sheetFormatPr defaultColWidth="9.00390625" defaultRowHeight="12.75"/>
  <cols>
    <col min="1" max="1" width="4.75390625" style="0" bestFit="1" customWidth="1"/>
    <col min="2" max="2" width="24.75390625" style="0" customWidth="1"/>
    <col min="3" max="3" width="4.25390625" style="0" customWidth="1"/>
    <col min="4" max="4" width="1.37890625" style="0" customWidth="1"/>
    <col min="5" max="6" width="4.25390625" style="0" customWidth="1"/>
    <col min="7" max="7" width="1.37890625" style="0" customWidth="1"/>
    <col min="8" max="9" width="4.25390625" style="0" customWidth="1"/>
    <col min="10" max="10" width="1.37890625" style="0" customWidth="1"/>
    <col min="11" max="12" width="4.25390625" style="0" customWidth="1"/>
    <col min="13" max="13" width="1.37890625" style="0" customWidth="1"/>
    <col min="14" max="15" width="4.25390625" style="0" customWidth="1"/>
    <col min="16" max="16" width="1.37890625" style="0" customWidth="1"/>
    <col min="17" max="18" width="4.25390625" style="0" customWidth="1"/>
    <col min="19" max="19" width="1.37890625" style="0" customWidth="1"/>
    <col min="20" max="20" width="4.25390625" style="0" customWidth="1"/>
  </cols>
  <sheetData>
    <row r="1" ht="13.5" thickBot="1"/>
    <row r="2" spans="1:21" ht="12.75">
      <c r="A2" s="60" t="s">
        <v>12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2"/>
    </row>
    <row r="3" spans="1:21" ht="13.5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5"/>
    </row>
    <row r="4" spans="1:21" ht="32.25" customHeight="1" thickBot="1">
      <c r="A4" s="16"/>
      <c r="B4" s="17" t="s">
        <v>7</v>
      </c>
      <c r="C4" s="66" t="s">
        <v>13</v>
      </c>
      <c r="D4" s="66"/>
      <c r="E4" s="66"/>
      <c r="F4" s="66"/>
      <c r="G4" s="66"/>
      <c r="H4" s="66"/>
      <c r="I4" s="66" t="s">
        <v>6</v>
      </c>
      <c r="J4" s="66"/>
      <c r="K4" s="66"/>
      <c r="L4" s="66"/>
      <c r="M4" s="66"/>
      <c r="N4" s="66"/>
      <c r="O4" s="66"/>
      <c r="P4" s="22"/>
      <c r="Q4" s="66" t="s">
        <v>14</v>
      </c>
      <c r="R4" s="66"/>
      <c r="S4" s="66"/>
      <c r="T4" s="66"/>
      <c r="U4" s="18"/>
    </row>
    <row r="5" spans="1:21" ht="12.75">
      <c r="A5" s="11"/>
      <c r="B5" s="11"/>
      <c r="C5" s="60">
        <v>1</v>
      </c>
      <c r="D5" s="61"/>
      <c r="E5" s="62"/>
      <c r="F5" s="60">
        <v>2</v>
      </c>
      <c r="G5" s="61"/>
      <c r="H5" s="62"/>
      <c r="I5" s="85">
        <v>3</v>
      </c>
      <c r="J5" s="54"/>
      <c r="K5" s="55"/>
      <c r="L5" s="60">
        <v>4</v>
      </c>
      <c r="M5" s="61"/>
      <c r="N5" s="61"/>
      <c r="O5" s="60">
        <v>5</v>
      </c>
      <c r="P5" s="61"/>
      <c r="Q5" s="62"/>
      <c r="R5" s="74" t="s">
        <v>1</v>
      </c>
      <c r="S5" s="75"/>
      <c r="T5" s="76"/>
      <c r="U5" s="13" t="s">
        <v>3</v>
      </c>
    </row>
    <row r="6" spans="1:21" ht="13.5" thickBot="1">
      <c r="A6" s="12"/>
      <c r="B6" s="12"/>
      <c r="C6" s="63"/>
      <c r="D6" s="64"/>
      <c r="E6" s="65"/>
      <c r="F6" s="63"/>
      <c r="G6" s="64"/>
      <c r="H6" s="65"/>
      <c r="I6" s="56"/>
      <c r="J6" s="57"/>
      <c r="K6" s="58"/>
      <c r="L6" s="63"/>
      <c r="M6" s="64"/>
      <c r="N6" s="64"/>
      <c r="O6" s="63"/>
      <c r="P6" s="64"/>
      <c r="Q6" s="65"/>
      <c r="R6" s="79" t="s">
        <v>2</v>
      </c>
      <c r="S6" s="80"/>
      <c r="T6" s="81"/>
      <c r="U6" s="14" t="s">
        <v>4</v>
      </c>
    </row>
    <row r="7" spans="1:21" ht="21" customHeight="1" thickBot="1">
      <c r="A7" s="19">
        <v>1</v>
      </c>
      <c r="B7" s="41" t="str">
        <f>registrace!B3</f>
        <v>Sokol Vršovice "A"</v>
      </c>
      <c r="C7" s="68" t="s">
        <v>11</v>
      </c>
      <c r="D7" s="69"/>
      <c r="E7" s="70"/>
      <c r="F7" s="1">
        <f>R23</f>
        <v>2</v>
      </c>
      <c r="G7" s="2" t="s">
        <v>0</v>
      </c>
      <c r="H7" s="3">
        <f>T23</f>
        <v>0</v>
      </c>
      <c r="I7" s="1">
        <f>R33</f>
        <v>2</v>
      </c>
      <c r="J7" s="2" t="s">
        <v>0</v>
      </c>
      <c r="K7" s="3">
        <f>T33</f>
        <v>0</v>
      </c>
      <c r="L7" s="1">
        <f>T27</f>
        <v>2</v>
      </c>
      <c r="M7" s="2" t="s">
        <v>0</v>
      </c>
      <c r="N7" s="3">
        <f>R27</f>
        <v>0</v>
      </c>
      <c r="O7" s="1">
        <f>T37</f>
        <v>2</v>
      </c>
      <c r="P7" s="2" t="s">
        <v>0</v>
      </c>
      <c r="Q7" s="3">
        <f>R37</f>
        <v>0</v>
      </c>
      <c r="R7" s="1">
        <f>F7+I7+L7+O7</f>
        <v>8</v>
      </c>
      <c r="S7" s="15" t="s">
        <v>0</v>
      </c>
      <c r="T7" s="3">
        <f>H7+K7+N7+Q7</f>
        <v>0</v>
      </c>
      <c r="U7" s="10">
        <f>F7+I7+L7+O7</f>
        <v>8</v>
      </c>
    </row>
    <row r="8" spans="1:21" ht="21" customHeight="1" thickBot="1">
      <c r="A8" s="20"/>
      <c r="B8" s="23"/>
      <c r="C8" s="71"/>
      <c r="D8" s="72"/>
      <c r="E8" s="73"/>
      <c r="F8" s="4">
        <f>R24</f>
        <v>20</v>
      </c>
      <c r="G8" s="5" t="s">
        <v>0</v>
      </c>
      <c r="H8" s="6">
        <f>T24</f>
        <v>8</v>
      </c>
      <c r="I8" s="4">
        <f>R34</f>
        <v>20</v>
      </c>
      <c r="J8" s="5" t="s">
        <v>0</v>
      </c>
      <c r="K8" s="6">
        <f>T34</f>
        <v>10</v>
      </c>
      <c r="L8" s="4">
        <f>T28</f>
        <v>20</v>
      </c>
      <c r="M8" s="5" t="s">
        <v>0</v>
      </c>
      <c r="N8" s="6">
        <f>R28</f>
        <v>9</v>
      </c>
      <c r="O8" s="4">
        <f>T38</f>
        <v>20</v>
      </c>
      <c r="P8" s="5" t="s">
        <v>0</v>
      </c>
      <c r="Q8" s="6">
        <f>R38</f>
        <v>14</v>
      </c>
      <c r="R8" s="30">
        <f>F8+I8+L8+O8</f>
        <v>80</v>
      </c>
      <c r="S8" s="22" t="s">
        <v>0</v>
      </c>
      <c r="T8" s="26">
        <f>H8+K8+N8+Q8</f>
        <v>41</v>
      </c>
      <c r="U8" s="51" t="s">
        <v>20</v>
      </c>
    </row>
    <row r="9" spans="1:21" ht="21" customHeight="1" thickBot="1">
      <c r="A9" s="19">
        <v>2</v>
      </c>
      <c r="B9" s="42" t="str">
        <f>registrace!B4</f>
        <v>TJ Solidarita "B"</v>
      </c>
      <c r="C9" s="1">
        <f>H7</f>
        <v>0</v>
      </c>
      <c r="D9" s="2" t="s">
        <v>0</v>
      </c>
      <c r="E9" s="3">
        <f>F7</f>
        <v>2</v>
      </c>
      <c r="F9" s="68">
        <v>2</v>
      </c>
      <c r="G9" s="69"/>
      <c r="H9" s="70"/>
      <c r="I9" s="1">
        <f>R29</f>
        <v>2</v>
      </c>
      <c r="J9" s="2" t="s">
        <v>0</v>
      </c>
      <c r="K9" s="3">
        <f>T29</f>
        <v>1</v>
      </c>
      <c r="L9" s="1">
        <f>T35</f>
        <v>2</v>
      </c>
      <c r="M9" s="2" t="s">
        <v>0</v>
      </c>
      <c r="N9" s="3">
        <f>R35</f>
        <v>0</v>
      </c>
      <c r="O9" s="1">
        <f>R19</f>
        <v>0</v>
      </c>
      <c r="P9" s="2" t="s">
        <v>0</v>
      </c>
      <c r="Q9" s="3">
        <f>T19</f>
        <v>2</v>
      </c>
      <c r="R9" s="1">
        <f>C9+I9+L9+O9</f>
        <v>4</v>
      </c>
      <c r="S9" s="15" t="s">
        <v>0</v>
      </c>
      <c r="T9" s="3">
        <f>E9+K9+N9+Q9</f>
        <v>5</v>
      </c>
      <c r="U9" s="10">
        <f>C9+I9+L9+O9</f>
        <v>4</v>
      </c>
    </row>
    <row r="10" spans="1:21" ht="21" customHeight="1" thickBot="1">
      <c r="A10" s="20"/>
      <c r="B10" s="28"/>
      <c r="C10" s="4">
        <f>H8</f>
        <v>8</v>
      </c>
      <c r="D10" s="5" t="s">
        <v>0</v>
      </c>
      <c r="E10" s="6">
        <f>F8</f>
        <v>20</v>
      </c>
      <c r="F10" s="71"/>
      <c r="G10" s="72"/>
      <c r="H10" s="73"/>
      <c r="I10" s="4">
        <f>R30</f>
        <v>28</v>
      </c>
      <c r="J10" s="5" t="s">
        <v>0</v>
      </c>
      <c r="K10" s="6">
        <f>T30</f>
        <v>25</v>
      </c>
      <c r="L10" s="4">
        <f>T36</f>
        <v>20</v>
      </c>
      <c r="M10" s="5" t="s">
        <v>0</v>
      </c>
      <c r="N10" s="6">
        <f>R36</f>
        <v>15</v>
      </c>
      <c r="O10" s="4">
        <f>R20</f>
        <v>9</v>
      </c>
      <c r="P10" s="5" t="s">
        <v>0</v>
      </c>
      <c r="Q10" s="6">
        <f>T20</f>
        <v>20</v>
      </c>
      <c r="R10" s="25">
        <f>C10+I10+L10+O10</f>
        <v>65</v>
      </c>
      <c r="S10" s="17" t="s">
        <v>0</v>
      </c>
      <c r="T10" s="27">
        <f>E10+K10+N10+Q10</f>
        <v>80</v>
      </c>
      <c r="U10" s="51" t="s">
        <v>21</v>
      </c>
    </row>
    <row r="11" spans="1:21" ht="21" customHeight="1" thickBot="1">
      <c r="A11" s="19">
        <v>3</v>
      </c>
      <c r="B11" s="41" t="str">
        <f>registrace!B5</f>
        <v>TJ Útěchov Brno "C"</v>
      </c>
      <c r="C11" s="1">
        <f>K7</f>
        <v>0</v>
      </c>
      <c r="D11" s="2" t="s">
        <v>0</v>
      </c>
      <c r="E11" s="3">
        <f>I7</f>
        <v>2</v>
      </c>
      <c r="F11" s="1">
        <f>K9</f>
        <v>1</v>
      </c>
      <c r="G11" s="2" t="s">
        <v>0</v>
      </c>
      <c r="H11" s="3">
        <f>I9</f>
        <v>2</v>
      </c>
      <c r="I11" s="68">
        <v>0</v>
      </c>
      <c r="J11" s="69"/>
      <c r="K11" s="70"/>
      <c r="L11" s="1">
        <f>R21</f>
        <v>0</v>
      </c>
      <c r="M11" s="2" t="s">
        <v>0</v>
      </c>
      <c r="N11" s="3">
        <f>T21</f>
        <v>2</v>
      </c>
      <c r="O11" s="1">
        <f>T25</f>
        <v>0</v>
      </c>
      <c r="P11" s="2" t="s">
        <v>0</v>
      </c>
      <c r="Q11" s="3">
        <f>R25</f>
        <v>2</v>
      </c>
      <c r="R11" s="1">
        <f>C11+F11+L11+O11</f>
        <v>1</v>
      </c>
      <c r="S11" s="15" t="s">
        <v>0</v>
      </c>
      <c r="T11" s="3">
        <f>E11+H11+N11+Q11</f>
        <v>8</v>
      </c>
      <c r="U11" s="10">
        <v>0</v>
      </c>
    </row>
    <row r="12" spans="1:21" ht="21" customHeight="1" thickBot="1">
      <c r="A12" s="20"/>
      <c r="B12" s="23"/>
      <c r="C12" s="4">
        <f>K8</f>
        <v>10</v>
      </c>
      <c r="D12" s="5" t="s">
        <v>0</v>
      </c>
      <c r="E12" s="6">
        <f>I8</f>
        <v>20</v>
      </c>
      <c r="F12" s="4">
        <f>K10</f>
        <v>25</v>
      </c>
      <c r="G12" s="5" t="s">
        <v>0</v>
      </c>
      <c r="H12" s="6">
        <f>I10</f>
        <v>28</v>
      </c>
      <c r="I12" s="71"/>
      <c r="J12" s="72"/>
      <c r="K12" s="73"/>
      <c r="L12" s="4">
        <f>R22</f>
        <v>17</v>
      </c>
      <c r="M12" s="5" t="s">
        <v>0</v>
      </c>
      <c r="N12" s="6">
        <f>T22</f>
        <v>20</v>
      </c>
      <c r="O12" s="4">
        <f>T26</f>
        <v>12</v>
      </c>
      <c r="P12" s="5" t="s">
        <v>0</v>
      </c>
      <c r="Q12" s="6">
        <f>R26</f>
        <v>20</v>
      </c>
      <c r="R12" s="25">
        <f>C12+F12+L12+O12</f>
        <v>64</v>
      </c>
      <c r="S12" s="17" t="s">
        <v>0</v>
      </c>
      <c r="T12" s="27">
        <f>E12+H12+N12+Q12</f>
        <v>88</v>
      </c>
      <c r="U12" s="51" t="s">
        <v>22</v>
      </c>
    </row>
    <row r="13" spans="1:21" ht="21" customHeight="1" thickBot="1">
      <c r="A13" s="19">
        <v>4</v>
      </c>
      <c r="B13" s="41" t="str">
        <f>registrace!B6</f>
        <v>TJ Lok.Nymburk "C"</v>
      </c>
      <c r="C13" s="1">
        <f>N7</f>
        <v>0</v>
      </c>
      <c r="D13" s="2" t="s">
        <v>0</v>
      </c>
      <c r="E13" s="3">
        <f>L7</f>
        <v>2</v>
      </c>
      <c r="F13" s="1">
        <f>N9</f>
        <v>0</v>
      </c>
      <c r="G13" s="2" t="s">
        <v>0</v>
      </c>
      <c r="H13" s="3">
        <f>L9</f>
        <v>2</v>
      </c>
      <c r="I13" s="1">
        <f>N11</f>
        <v>2</v>
      </c>
      <c r="J13" s="2" t="s">
        <v>0</v>
      </c>
      <c r="K13" s="3">
        <f>L11</f>
        <v>0</v>
      </c>
      <c r="L13" s="68">
        <v>1</v>
      </c>
      <c r="M13" s="69"/>
      <c r="N13" s="70"/>
      <c r="O13" s="1">
        <f>T31</f>
        <v>0</v>
      </c>
      <c r="P13" s="2" t="s">
        <v>0</v>
      </c>
      <c r="Q13" s="3">
        <f>R31</f>
        <v>2</v>
      </c>
      <c r="R13" s="1">
        <f>C13+F13+I13+O13</f>
        <v>2</v>
      </c>
      <c r="S13" s="15" t="s">
        <v>0</v>
      </c>
      <c r="T13" s="3">
        <f>E13+H13+K13+Q13</f>
        <v>6</v>
      </c>
      <c r="U13" s="10">
        <f>C13+F13+I13+O13</f>
        <v>2</v>
      </c>
    </row>
    <row r="14" spans="1:21" ht="21" customHeight="1" thickBot="1">
      <c r="A14" s="21"/>
      <c r="B14" s="24"/>
      <c r="C14" s="7">
        <f>N8</f>
        <v>9</v>
      </c>
      <c r="D14" s="8" t="s">
        <v>0</v>
      </c>
      <c r="E14" s="9">
        <f>L8</f>
        <v>20</v>
      </c>
      <c r="F14" s="7">
        <f>N10</f>
        <v>15</v>
      </c>
      <c r="G14" s="8" t="s">
        <v>0</v>
      </c>
      <c r="H14" s="9">
        <f>L10</f>
        <v>20</v>
      </c>
      <c r="I14" s="7">
        <f>N12</f>
        <v>20</v>
      </c>
      <c r="J14" s="8" t="s">
        <v>0</v>
      </c>
      <c r="K14" s="9">
        <f>L12</f>
        <v>17</v>
      </c>
      <c r="L14" s="82"/>
      <c r="M14" s="83"/>
      <c r="N14" s="84"/>
      <c r="O14" s="7">
        <f>T32</f>
        <v>8</v>
      </c>
      <c r="P14" s="8" t="s">
        <v>0</v>
      </c>
      <c r="Q14" s="9">
        <f>R32</f>
        <v>20</v>
      </c>
      <c r="R14" s="25">
        <f>C14+F14+I14+O14</f>
        <v>52</v>
      </c>
      <c r="S14" s="17" t="s">
        <v>0</v>
      </c>
      <c r="T14" s="27">
        <f>E14+H14+K14+Q14</f>
        <v>77</v>
      </c>
      <c r="U14" s="52" t="s">
        <v>23</v>
      </c>
    </row>
    <row r="15" spans="1:21" ht="21" customHeight="1" thickBot="1">
      <c r="A15" s="19">
        <v>5</v>
      </c>
      <c r="B15" s="42" t="str">
        <f>registrace!B7</f>
        <v>TJ Slavoj Č.Brod "B"</v>
      </c>
      <c r="C15" s="31">
        <f>Q7</f>
        <v>0</v>
      </c>
      <c r="D15" s="32" t="s">
        <v>0</v>
      </c>
      <c r="E15" s="33">
        <f>O7</f>
        <v>2</v>
      </c>
      <c r="F15" s="31">
        <f>Q9</f>
        <v>2</v>
      </c>
      <c r="G15" s="32" t="s">
        <v>0</v>
      </c>
      <c r="H15" s="33">
        <f>O9</f>
        <v>0</v>
      </c>
      <c r="I15" s="31">
        <f>Q11</f>
        <v>2</v>
      </c>
      <c r="J15" s="32" t="s">
        <v>0</v>
      </c>
      <c r="K15" s="33">
        <f>O11</f>
        <v>0</v>
      </c>
      <c r="L15" s="36">
        <f>Q13</f>
        <v>2</v>
      </c>
      <c r="M15" s="34" t="s">
        <v>0</v>
      </c>
      <c r="N15" s="38">
        <f>O13</f>
        <v>0</v>
      </c>
      <c r="O15" s="68">
        <v>0</v>
      </c>
      <c r="P15" s="69"/>
      <c r="Q15" s="70"/>
      <c r="R15" s="1">
        <f>C15+F15+I15+L15</f>
        <v>6</v>
      </c>
      <c r="S15" s="15" t="s">
        <v>0</v>
      </c>
      <c r="T15" s="3">
        <f>E15+H15+K15+N15</f>
        <v>2</v>
      </c>
      <c r="U15" s="40">
        <f>C15+F15+I15+L15</f>
        <v>6</v>
      </c>
    </row>
    <row r="16" spans="1:21" ht="21" customHeight="1" thickBot="1">
      <c r="A16" s="21"/>
      <c r="B16" s="29"/>
      <c r="C16" s="7">
        <f>Q8</f>
        <v>14</v>
      </c>
      <c r="D16" s="8" t="s">
        <v>0</v>
      </c>
      <c r="E16" s="9">
        <f>O8</f>
        <v>20</v>
      </c>
      <c r="F16" s="7">
        <f>Q10</f>
        <v>20</v>
      </c>
      <c r="G16" s="8" t="s">
        <v>0</v>
      </c>
      <c r="H16" s="9">
        <f>O10</f>
        <v>9</v>
      </c>
      <c r="I16" s="7">
        <f>Q12</f>
        <v>20</v>
      </c>
      <c r="J16" s="8" t="s">
        <v>0</v>
      </c>
      <c r="K16" s="9">
        <f>O12</f>
        <v>12</v>
      </c>
      <c r="L16" s="37">
        <f>Q14</f>
        <v>20</v>
      </c>
      <c r="M16" s="35" t="s">
        <v>0</v>
      </c>
      <c r="N16" s="39">
        <f>O14</f>
        <v>8</v>
      </c>
      <c r="O16" s="82"/>
      <c r="P16" s="83"/>
      <c r="Q16" s="84"/>
      <c r="R16" s="25">
        <f>C16+F16+I16+L16</f>
        <v>74</v>
      </c>
      <c r="S16" s="17" t="s">
        <v>0</v>
      </c>
      <c r="T16" s="27">
        <f>E16+H16+K16+N16</f>
        <v>49</v>
      </c>
      <c r="U16" s="53" t="s">
        <v>24</v>
      </c>
    </row>
    <row r="18" spans="1:21" ht="24.75" customHeight="1">
      <c r="A18" s="67" t="s">
        <v>5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</row>
    <row r="19" spans="1:20" ht="12.75">
      <c r="A19" s="77">
        <v>1</v>
      </c>
      <c r="B19" s="78" t="str">
        <f>B9</f>
        <v>TJ Solidarita "B"</v>
      </c>
      <c r="C19" s="78"/>
      <c r="D19" s="78"/>
      <c r="E19" s="77" t="s">
        <v>0</v>
      </c>
      <c r="F19" s="78" t="str">
        <f>B15</f>
        <v>TJ Slavoj Č.Brod "B"</v>
      </c>
      <c r="G19" s="78"/>
      <c r="H19" s="78"/>
      <c r="I19" s="78"/>
      <c r="J19" s="78"/>
      <c r="K19" s="78"/>
      <c r="L19" s="78"/>
      <c r="M19" s="78"/>
      <c r="N19" s="78"/>
      <c r="O19" s="78"/>
      <c r="R19">
        <v>0</v>
      </c>
      <c r="S19" t="s">
        <v>0</v>
      </c>
      <c r="T19">
        <v>2</v>
      </c>
    </row>
    <row r="20" spans="1:20" ht="12.75">
      <c r="A20" s="77"/>
      <c r="B20" s="78"/>
      <c r="C20" s="78"/>
      <c r="D20" s="78"/>
      <c r="E20" s="77"/>
      <c r="F20" s="78"/>
      <c r="G20" s="78"/>
      <c r="H20" s="78"/>
      <c r="I20" s="78"/>
      <c r="J20" s="78"/>
      <c r="K20" s="78"/>
      <c r="L20" s="78"/>
      <c r="M20" s="78"/>
      <c r="N20" s="78"/>
      <c r="O20" s="78"/>
      <c r="R20">
        <v>9</v>
      </c>
      <c r="S20" t="s">
        <v>0</v>
      </c>
      <c r="T20">
        <v>20</v>
      </c>
    </row>
    <row r="21" spans="1:20" ht="12.75">
      <c r="A21" s="77">
        <v>2</v>
      </c>
      <c r="B21" s="78" t="str">
        <f>B11</f>
        <v>TJ Útěchov Brno "C"</v>
      </c>
      <c r="C21" s="78"/>
      <c r="D21" s="78"/>
      <c r="E21" s="77" t="s">
        <v>0</v>
      </c>
      <c r="F21" s="78" t="str">
        <f>B13</f>
        <v>TJ Lok.Nymburk "C"</v>
      </c>
      <c r="G21" s="78"/>
      <c r="H21" s="78"/>
      <c r="I21" s="78"/>
      <c r="J21" s="78"/>
      <c r="K21" s="78"/>
      <c r="L21" s="78"/>
      <c r="M21" s="78"/>
      <c r="N21" s="78"/>
      <c r="O21" s="78"/>
      <c r="R21">
        <v>0</v>
      </c>
      <c r="S21" t="s">
        <v>0</v>
      </c>
      <c r="T21">
        <v>2</v>
      </c>
    </row>
    <row r="22" spans="1:20" ht="12.75">
      <c r="A22" s="77"/>
      <c r="B22" s="78"/>
      <c r="C22" s="78"/>
      <c r="D22" s="78"/>
      <c r="E22" s="77"/>
      <c r="F22" s="78"/>
      <c r="G22" s="78"/>
      <c r="H22" s="78"/>
      <c r="I22" s="78"/>
      <c r="J22" s="78"/>
      <c r="K22" s="78"/>
      <c r="L22" s="78"/>
      <c r="M22" s="78"/>
      <c r="N22" s="78"/>
      <c r="O22" s="78"/>
      <c r="R22">
        <v>17</v>
      </c>
      <c r="S22" t="s">
        <v>0</v>
      </c>
      <c r="T22">
        <v>20</v>
      </c>
    </row>
    <row r="23" spans="1:20" ht="12.75">
      <c r="A23" s="77">
        <v>3</v>
      </c>
      <c r="B23" s="78" t="str">
        <f>B7</f>
        <v>Sokol Vršovice "A"</v>
      </c>
      <c r="C23" s="78"/>
      <c r="D23" s="78"/>
      <c r="E23" s="77" t="s">
        <v>0</v>
      </c>
      <c r="F23" s="78" t="str">
        <f>B9</f>
        <v>TJ Solidarita "B"</v>
      </c>
      <c r="G23" s="78"/>
      <c r="H23" s="78"/>
      <c r="I23" s="78"/>
      <c r="J23" s="78"/>
      <c r="K23" s="78"/>
      <c r="L23" s="78"/>
      <c r="M23" s="78"/>
      <c r="N23" s="78"/>
      <c r="O23" s="78"/>
      <c r="R23">
        <v>2</v>
      </c>
      <c r="S23" t="s">
        <v>0</v>
      </c>
      <c r="T23">
        <v>0</v>
      </c>
    </row>
    <row r="24" spans="1:20" ht="12.75">
      <c r="A24" s="77"/>
      <c r="B24" s="78"/>
      <c r="C24" s="78"/>
      <c r="D24" s="78"/>
      <c r="E24" s="77"/>
      <c r="F24" s="78"/>
      <c r="G24" s="78"/>
      <c r="H24" s="78"/>
      <c r="I24" s="78"/>
      <c r="J24" s="78"/>
      <c r="K24" s="78"/>
      <c r="L24" s="78"/>
      <c r="M24" s="78"/>
      <c r="N24" s="78"/>
      <c r="O24" s="78"/>
      <c r="R24">
        <v>20</v>
      </c>
      <c r="S24" t="s">
        <v>0</v>
      </c>
      <c r="T24">
        <v>8</v>
      </c>
    </row>
    <row r="25" spans="1:20" ht="12.75">
      <c r="A25" s="77">
        <v>4</v>
      </c>
      <c r="B25" s="78" t="str">
        <f>B15</f>
        <v>TJ Slavoj Č.Brod "B"</v>
      </c>
      <c r="C25" s="78"/>
      <c r="D25" s="78"/>
      <c r="E25" s="77" t="s">
        <v>0</v>
      </c>
      <c r="F25" s="78" t="str">
        <f>B11</f>
        <v>TJ Útěchov Brno "C"</v>
      </c>
      <c r="G25" s="78"/>
      <c r="H25" s="78"/>
      <c r="I25" s="78"/>
      <c r="J25" s="78"/>
      <c r="K25" s="78"/>
      <c r="L25" s="78"/>
      <c r="M25" s="78"/>
      <c r="N25" s="78"/>
      <c r="O25" s="78"/>
      <c r="R25">
        <v>2</v>
      </c>
      <c r="S25" t="s">
        <v>0</v>
      </c>
      <c r="T25">
        <v>0</v>
      </c>
    </row>
    <row r="26" spans="1:20" ht="12.75">
      <c r="A26" s="77"/>
      <c r="B26" s="78"/>
      <c r="C26" s="78"/>
      <c r="D26" s="78"/>
      <c r="E26" s="77"/>
      <c r="F26" s="78"/>
      <c r="G26" s="78"/>
      <c r="H26" s="78"/>
      <c r="I26" s="78"/>
      <c r="J26" s="78"/>
      <c r="K26" s="78"/>
      <c r="L26" s="78"/>
      <c r="M26" s="78"/>
      <c r="N26" s="78"/>
      <c r="O26" s="78"/>
      <c r="R26">
        <v>20</v>
      </c>
      <c r="S26" t="s">
        <v>0</v>
      </c>
      <c r="T26">
        <v>12</v>
      </c>
    </row>
    <row r="27" spans="1:20" ht="12.75">
      <c r="A27" s="77">
        <v>5</v>
      </c>
      <c r="B27" s="78" t="str">
        <f>B13</f>
        <v>TJ Lok.Nymburk "C"</v>
      </c>
      <c r="C27" s="78"/>
      <c r="D27" s="78"/>
      <c r="E27" s="77" t="s">
        <v>0</v>
      </c>
      <c r="F27" s="78" t="str">
        <f>B7</f>
        <v>Sokol Vršovice "A"</v>
      </c>
      <c r="G27" s="78"/>
      <c r="H27" s="78"/>
      <c r="I27" s="78"/>
      <c r="J27" s="78"/>
      <c r="K27" s="78"/>
      <c r="L27" s="78"/>
      <c r="M27" s="78"/>
      <c r="N27" s="78"/>
      <c r="O27" s="78"/>
      <c r="R27">
        <v>0</v>
      </c>
      <c r="S27" t="s">
        <v>0</v>
      </c>
      <c r="T27">
        <v>2</v>
      </c>
    </row>
    <row r="28" spans="1:20" ht="12.75">
      <c r="A28" s="77"/>
      <c r="B28" s="78"/>
      <c r="C28" s="78"/>
      <c r="D28" s="78"/>
      <c r="E28" s="77"/>
      <c r="F28" s="78"/>
      <c r="G28" s="78"/>
      <c r="H28" s="78"/>
      <c r="I28" s="78"/>
      <c r="J28" s="78"/>
      <c r="K28" s="78"/>
      <c r="L28" s="78"/>
      <c r="M28" s="78"/>
      <c r="N28" s="78"/>
      <c r="O28" s="78"/>
      <c r="R28">
        <v>9</v>
      </c>
      <c r="S28" t="s">
        <v>0</v>
      </c>
      <c r="T28">
        <v>20</v>
      </c>
    </row>
    <row r="29" spans="1:20" ht="12.75">
      <c r="A29" s="77">
        <v>6</v>
      </c>
      <c r="B29" s="78" t="str">
        <f>B9</f>
        <v>TJ Solidarita "B"</v>
      </c>
      <c r="C29" s="78"/>
      <c r="D29" s="78"/>
      <c r="E29" s="77" t="s">
        <v>0</v>
      </c>
      <c r="F29" s="78" t="str">
        <f>B11</f>
        <v>TJ Útěchov Brno "C"</v>
      </c>
      <c r="G29" s="78"/>
      <c r="H29" s="78"/>
      <c r="I29" s="78"/>
      <c r="J29" s="78"/>
      <c r="K29" s="78"/>
      <c r="L29" s="78"/>
      <c r="M29" s="78"/>
      <c r="N29" s="78"/>
      <c r="O29" s="78"/>
      <c r="R29">
        <v>2</v>
      </c>
      <c r="S29" t="s">
        <v>0</v>
      </c>
      <c r="T29">
        <v>1</v>
      </c>
    </row>
    <row r="30" spans="1:20" ht="12.75">
      <c r="A30" s="77"/>
      <c r="B30" s="78"/>
      <c r="C30" s="78"/>
      <c r="D30" s="78"/>
      <c r="E30" s="77"/>
      <c r="F30" s="78"/>
      <c r="G30" s="78"/>
      <c r="H30" s="78"/>
      <c r="I30" s="78"/>
      <c r="J30" s="78"/>
      <c r="K30" s="78"/>
      <c r="L30" s="78"/>
      <c r="M30" s="78"/>
      <c r="N30" s="78"/>
      <c r="O30" s="78"/>
      <c r="R30">
        <v>28</v>
      </c>
      <c r="S30" t="s">
        <v>0</v>
      </c>
      <c r="T30">
        <v>25</v>
      </c>
    </row>
    <row r="31" spans="1:20" ht="12.75">
      <c r="A31" s="77">
        <v>7</v>
      </c>
      <c r="B31" s="78" t="str">
        <f>B15</f>
        <v>TJ Slavoj Č.Brod "B"</v>
      </c>
      <c r="C31" s="78"/>
      <c r="D31" s="78"/>
      <c r="E31" s="77" t="s">
        <v>0</v>
      </c>
      <c r="F31" s="78" t="str">
        <f>B13</f>
        <v>TJ Lok.Nymburk "C"</v>
      </c>
      <c r="G31" s="78"/>
      <c r="H31" s="78"/>
      <c r="I31" s="78"/>
      <c r="J31" s="78"/>
      <c r="K31" s="78"/>
      <c r="L31" s="78"/>
      <c r="M31" s="78"/>
      <c r="N31" s="78"/>
      <c r="O31" s="78"/>
      <c r="R31">
        <v>2</v>
      </c>
      <c r="S31" t="s">
        <v>0</v>
      </c>
      <c r="T31">
        <v>0</v>
      </c>
    </row>
    <row r="32" spans="1:20" ht="12.75">
      <c r="A32" s="77"/>
      <c r="B32" s="78"/>
      <c r="C32" s="78"/>
      <c r="D32" s="78"/>
      <c r="E32" s="77"/>
      <c r="F32" s="78"/>
      <c r="G32" s="78"/>
      <c r="H32" s="78"/>
      <c r="I32" s="78"/>
      <c r="J32" s="78"/>
      <c r="K32" s="78"/>
      <c r="L32" s="78"/>
      <c r="M32" s="78"/>
      <c r="N32" s="78"/>
      <c r="O32" s="78"/>
      <c r="R32">
        <v>20</v>
      </c>
      <c r="S32" t="s">
        <v>0</v>
      </c>
      <c r="T32">
        <v>8</v>
      </c>
    </row>
    <row r="33" spans="1:20" ht="12.75">
      <c r="A33" s="77">
        <v>8</v>
      </c>
      <c r="B33" s="78" t="str">
        <f>B7</f>
        <v>Sokol Vršovice "A"</v>
      </c>
      <c r="C33" s="78"/>
      <c r="D33" s="78"/>
      <c r="E33" s="77" t="s">
        <v>0</v>
      </c>
      <c r="F33" s="78" t="str">
        <f>B11</f>
        <v>TJ Útěchov Brno "C"</v>
      </c>
      <c r="G33" s="78"/>
      <c r="H33" s="78"/>
      <c r="I33" s="78"/>
      <c r="J33" s="78"/>
      <c r="K33" s="78"/>
      <c r="L33" s="78"/>
      <c r="M33" s="78"/>
      <c r="N33" s="78"/>
      <c r="O33" s="78"/>
      <c r="R33">
        <v>2</v>
      </c>
      <c r="S33" t="s">
        <v>0</v>
      </c>
      <c r="T33">
        <v>0</v>
      </c>
    </row>
    <row r="34" spans="1:20" ht="12.75">
      <c r="A34" s="77"/>
      <c r="B34" s="78"/>
      <c r="C34" s="78"/>
      <c r="D34" s="78"/>
      <c r="E34" s="77"/>
      <c r="F34" s="78"/>
      <c r="G34" s="78"/>
      <c r="H34" s="78"/>
      <c r="I34" s="78"/>
      <c r="J34" s="78"/>
      <c r="K34" s="78"/>
      <c r="L34" s="78"/>
      <c r="M34" s="78"/>
      <c r="N34" s="78"/>
      <c r="O34" s="78"/>
      <c r="R34">
        <v>20</v>
      </c>
      <c r="S34" t="s">
        <v>0</v>
      </c>
      <c r="T34">
        <v>10</v>
      </c>
    </row>
    <row r="35" spans="1:20" ht="12.75">
      <c r="A35" s="77">
        <v>9</v>
      </c>
      <c r="B35" s="78" t="str">
        <f>B13</f>
        <v>TJ Lok.Nymburk "C"</v>
      </c>
      <c r="C35" s="78"/>
      <c r="D35" s="78"/>
      <c r="E35" s="77" t="s">
        <v>0</v>
      </c>
      <c r="F35" s="78" t="str">
        <f>B9</f>
        <v>TJ Solidarita "B"</v>
      </c>
      <c r="G35" s="78"/>
      <c r="H35" s="78"/>
      <c r="I35" s="78"/>
      <c r="J35" s="78"/>
      <c r="K35" s="78"/>
      <c r="L35" s="78"/>
      <c r="M35" s="78"/>
      <c r="N35" s="78"/>
      <c r="O35" s="78"/>
      <c r="R35">
        <v>0</v>
      </c>
      <c r="S35" t="s">
        <v>0</v>
      </c>
      <c r="T35">
        <v>2</v>
      </c>
    </row>
    <row r="36" spans="1:20" ht="12.75">
      <c r="A36" s="77"/>
      <c r="B36" s="78"/>
      <c r="C36" s="78"/>
      <c r="D36" s="78"/>
      <c r="E36" s="77"/>
      <c r="F36" s="78"/>
      <c r="G36" s="78"/>
      <c r="H36" s="78"/>
      <c r="I36" s="78"/>
      <c r="J36" s="78"/>
      <c r="K36" s="78"/>
      <c r="L36" s="78"/>
      <c r="M36" s="78"/>
      <c r="N36" s="78"/>
      <c r="O36" s="78"/>
      <c r="R36">
        <v>15</v>
      </c>
      <c r="S36" t="s">
        <v>0</v>
      </c>
      <c r="T36">
        <v>20</v>
      </c>
    </row>
    <row r="37" spans="1:20" ht="12.75">
      <c r="A37" s="77">
        <v>10</v>
      </c>
      <c r="B37" s="78" t="str">
        <f>B15</f>
        <v>TJ Slavoj Č.Brod "B"</v>
      </c>
      <c r="C37" s="78"/>
      <c r="D37" s="78"/>
      <c r="E37" s="77" t="s">
        <v>0</v>
      </c>
      <c r="F37" s="78" t="str">
        <f>B7</f>
        <v>Sokol Vršovice "A"</v>
      </c>
      <c r="G37" s="78"/>
      <c r="H37" s="78"/>
      <c r="I37" s="78"/>
      <c r="J37" s="78"/>
      <c r="K37" s="78"/>
      <c r="L37" s="78"/>
      <c r="M37" s="78"/>
      <c r="N37" s="78"/>
      <c r="O37" s="78"/>
      <c r="R37">
        <v>0</v>
      </c>
      <c r="S37" t="s">
        <v>0</v>
      </c>
      <c r="T37">
        <v>2</v>
      </c>
    </row>
    <row r="38" spans="1:20" ht="12.75">
      <c r="A38" s="77"/>
      <c r="B38" s="78"/>
      <c r="C38" s="78"/>
      <c r="D38" s="78"/>
      <c r="E38" s="77"/>
      <c r="F38" s="78"/>
      <c r="G38" s="78"/>
      <c r="H38" s="78"/>
      <c r="I38" s="78"/>
      <c r="J38" s="78"/>
      <c r="K38" s="78"/>
      <c r="L38" s="78"/>
      <c r="M38" s="78"/>
      <c r="N38" s="78"/>
      <c r="O38" s="78"/>
      <c r="R38">
        <v>14</v>
      </c>
      <c r="S38" t="s">
        <v>0</v>
      </c>
      <c r="T38">
        <v>20</v>
      </c>
    </row>
  </sheetData>
  <mergeCells count="57">
    <mergeCell ref="A2:U3"/>
    <mergeCell ref="C4:H4"/>
    <mergeCell ref="A18:U18"/>
    <mergeCell ref="C7:E8"/>
    <mergeCell ref="F9:H10"/>
    <mergeCell ref="C5:E6"/>
    <mergeCell ref="F5:H6"/>
    <mergeCell ref="I4:O4"/>
    <mergeCell ref="Q4:T4"/>
    <mergeCell ref="R5:T5"/>
    <mergeCell ref="A19:A20"/>
    <mergeCell ref="B19:D20"/>
    <mergeCell ref="E19:E20"/>
    <mergeCell ref="A21:A22"/>
    <mergeCell ref="B21:D22"/>
    <mergeCell ref="A37:A38"/>
    <mergeCell ref="B37:D38"/>
    <mergeCell ref="E21:E22"/>
    <mergeCell ref="E23:E24"/>
    <mergeCell ref="A23:A24"/>
    <mergeCell ref="B23:D24"/>
    <mergeCell ref="E25:E26"/>
    <mergeCell ref="E27:E28"/>
    <mergeCell ref="A25:A26"/>
    <mergeCell ref="A27:A28"/>
    <mergeCell ref="B25:D26"/>
    <mergeCell ref="B27:D28"/>
    <mergeCell ref="B33:D34"/>
    <mergeCell ref="A33:A34"/>
    <mergeCell ref="E33:E34"/>
    <mergeCell ref="F33:O34"/>
    <mergeCell ref="E37:E38"/>
    <mergeCell ref="F37:O38"/>
    <mergeCell ref="A35:A36"/>
    <mergeCell ref="B35:D36"/>
    <mergeCell ref="E35:E36"/>
    <mergeCell ref="F35:O36"/>
    <mergeCell ref="R6:T6"/>
    <mergeCell ref="O15:Q16"/>
    <mergeCell ref="F21:O22"/>
    <mergeCell ref="F23:O24"/>
    <mergeCell ref="F19:O20"/>
    <mergeCell ref="L13:N14"/>
    <mergeCell ref="I5:K6"/>
    <mergeCell ref="L5:N6"/>
    <mergeCell ref="I11:K12"/>
    <mergeCell ref="O5:Q6"/>
    <mergeCell ref="F25:O26"/>
    <mergeCell ref="F27:O28"/>
    <mergeCell ref="A31:A32"/>
    <mergeCell ref="B31:D32"/>
    <mergeCell ref="E31:E32"/>
    <mergeCell ref="F31:O32"/>
    <mergeCell ref="F29:O30"/>
    <mergeCell ref="A29:A30"/>
    <mergeCell ref="B29:D30"/>
    <mergeCell ref="E29:E30"/>
  </mergeCells>
  <printOptions/>
  <pageMargins left="0.27" right="0.37" top="1" bottom="1" header="0.4921259845" footer="0.4921259845"/>
  <pageSetup fitToHeight="1" fitToWidth="1"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7" sqref="B7"/>
    </sheetView>
  </sheetViews>
  <sheetFormatPr defaultColWidth="9.00390625" defaultRowHeight="12.75"/>
  <cols>
    <col min="1" max="1" width="7.25390625" style="0" customWidth="1"/>
    <col min="2" max="2" width="22.00390625" style="0" customWidth="1"/>
  </cols>
  <sheetData>
    <row r="1" spans="1:2" ht="18">
      <c r="A1" s="59" t="s">
        <v>8</v>
      </c>
      <c r="B1" s="86"/>
    </row>
    <row r="2" spans="1:2" ht="16.5" thickBot="1">
      <c r="A2" s="43" t="s">
        <v>9</v>
      </c>
      <c r="B2" s="44" t="s">
        <v>10</v>
      </c>
    </row>
    <row r="3" spans="1:2" ht="12.75">
      <c r="A3" s="45">
        <v>1</v>
      </c>
      <c r="B3" s="46" t="s">
        <v>15</v>
      </c>
    </row>
    <row r="4" spans="1:2" ht="12.75">
      <c r="A4" s="47">
        <v>2</v>
      </c>
      <c r="B4" s="50" t="s">
        <v>19</v>
      </c>
    </row>
    <row r="5" spans="1:2" ht="12.75">
      <c r="A5" s="49">
        <v>3</v>
      </c>
      <c r="B5" s="50" t="s">
        <v>17</v>
      </c>
    </row>
    <row r="6" spans="1:2" ht="12.75">
      <c r="A6" s="47">
        <v>4</v>
      </c>
      <c r="B6" s="48" t="s">
        <v>18</v>
      </c>
    </row>
    <row r="7" spans="1:2" ht="12.75">
      <c r="A7" s="49">
        <v>5</v>
      </c>
      <c r="B7" s="48" t="s">
        <v>16</v>
      </c>
    </row>
    <row r="8" ht="12.75">
      <c r="A8" s="47">
        <v>6</v>
      </c>
    </row>
    <row r="9" spans="1:2" ht="12.75">
      <c r="A9" s="49">
        <v>7</v>
      </c>
      <c r="B9" s="50"/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</dc:creator>
  <cp:keywords/>
  <dc:description/>
  <cp:lastModifiedBy>vlasta</cp:lastModifiedBy>
  <cp:lastPrinted>2010-09-11T19:08:56Z</cp:lastPrinted>
  <dcterms:created xsi:type="dcterms:W3CDTF">2000-06-19T06:17:41Z</dcterms:created>
  <dcterms:modified xsi:type="dcterms:W3CDTF">2010-09-13T09:10:58Z</dcterms:modified>
  <cp:category/>
  <cp:version/>
  <cp:contentType/>
  <cp:contentStatus/>
</cp:coreProperties>
</file>